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10000405\Downloads\"/>
    </mc:Choice>
  </mc:AlternateContent>
  <xr:revisionPtr revIDLastSave="0" documentId="13_ncr:1_{555A7B29-92E5-4290-A96C-58A0E6827ECF}" xr6:coauthVersionLast="47" xr6:coauthVersionMax="47" xr10:uidLastSave="{00000000-0000-0000-0000-000000000000}"/>
  <bookViews>
    <workbookView xWindow="-110" yWindow="-110" windowWidth="19420" windowHeight="10300" activeTab="1" xr2:uid="{00000000-000D-0000-FFFF-FFFF00000000}"/>
  </bookViews>
  <sheets>
    <sheet name="報告書" sheetId="12" r:id="rId1"/>
    <sheet name="報告書作成例" sheetId="6" r:id="rId2"/>
    <sheet name="報告書（1～４）" sheetId="8" state="hidden" r:id="rId3"/>
    <sheet name="請求書 " sheetId="14" r:id="rId4"/>
    <sheet name="請求書作成例" sheetId="15" r:id="rId5"/>
  </sheets>
  <definedNames>
    <definedName name="_xlnm.Print_Area" localSheetId="4">請求書作成例!$A$1:$L$24</definedName>
    <definedName name="_xlnm.Print_Area" localSheetId="0">報告書!$A$1:$M$91</definedName>
    <definedName name="_xlnm.Print_Area" localSheetId="2">'報告書（1～４）'!$A$1:$M$212</definedName>
    <definedName name="_xlnm.Print_Area" localSheetId="1">報告書作成例!$A$1:$O$90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4" l="1"/>
  <c r="I20" i="15"/>
  <c r="E14" i="15"/>
  <c r="G52" i="6"/>
  <c r="I22" i="15"/>
  <c r="G28" i="6"/>
  <c r="G40" i="6"/>
  <c r="G63" i="6"/>
  <c r="G28" i="12"/>
  <c r="G42" i="12"/>
  <c r="G56" i="12"/>
  <c r="G70" i="12"/>
  <c r="I19" i="14"/>
  <c r="I21" i="14" s="1"/>
  <c r="G120" i="8"/>
  <c r="G121" i="8"/>
  <c r="G131" i="8"/>
  <c r="L156" i="8"/>
  <c r="G122" i="8"/>
  <c r="G123" i="8"/>
  <c r="G124" i="8"/>
  <c r="G125" i="8"/>
  <c r="G126" i="8"/>
  <c r="G127" i="8"/>
  <c r="G128" i="8"/>
  <c r="G129" i="8"/>
  <c r="G130" i="8"/>
  <c r="G132" i="8"/>
  <c r="G143" i="8"/>
  <c r="G133" i="8"/>
  <c r="G134" i="8"/>
  <c r="G135" i="8"/>
  <c r="G136" i="8"/>
  <c r="G137" i="8"/>
  <c r="G138" i="8"/>
  <c r="G15" i="8"/>
  <c r="G195" i="8"/>
  <c r="G194" i="8"/>
  <c r="G193" i="8"/>
  <c r="G192" i="8"/>
  <c r="G191" i="8"/>
  <c r="G196" i="8"/>
  <c r="G190" i="8"/>
  <c r="G189" i="8"/>
  <c r="G188" i="8"/>
  <c r="G187" i="8"/>
  <c r="G186" i="8"/>
  <c r="G185" i="8"/>
  <c r="G183" i="8"/>
  <c r="G182" i="8"/>
  <c r="G181" i="8"/>
  <c r="G180" i="8"/>
  <c r="G179" i="8"/>
  <c r="G178" i="8"/>
  <c r="G177" i="8"/>
  <c r="G176" i="8"/>
  <c r="G175" i="8"/>
  <c r="G184" i="8"/>
  <c r="G174" i="8"/>
  <c r="G173" i="8"/>
  <c r="G154" i="8"/>
  <c r="G153" i="8"/>
  <c r="G152" i="8"/>
  <c r="G151" i="8"/>
  <c r="G150" i="8"/>
  <c r="G149" i="8"/>
  <c r="G148" i="8"/>
  <c r="G147" i="8"/>
  <c r="G146" i="8"/>
  <c r="G145" i="8"/>
  <c r="G144" i="8"/>
  <c r="G155" i="8"/>
  <c r="G142" i="8"/>
  <c r="G141" i="8"/>
  <c r="G140" i="8"/>
  <c r="G139" i="8"/>
  <c r="G101" i="8"/>
  <c r="G100" i="8"/>
  <c r="G99" i="8"/>
  <c r="G98" i="8"/>
  <c r="G97" i="8"/>
  <c r="G96" i="8"/>
  <c r="G95" i="8"/>
  <c r="G94" i="8"/>
  <c r="G93" i="8"/>
  <c r="G92" i="8"/>
  <c r="G91" i="8"/>
  <c r="G102" i="8"/>
  <c r="G89" i="8"/>
  <c r="G88" i="8"/>
  <c r="G87" i="8"/>
  <c r="G86" i="8"/>
  <c r="G85" i="8"/>
  <c r="G84" i="8"/>
  <c r="G83" i="8"/>
  <c r="G90" i="8"/>
  <c r="G82" i="8"/>
  <c r="G81" i="8"/>
  <c r="G80" i="8"/>
  <c r="G79" i="8"/>
  <c r="G77" i="8"/>
  <c r="G76" i="8"/>
  <c r="G75" i="8"/>
  <c r="G74" i="8"/>
  <c r="G73" i="8"/>
  <c r="G72" i="8"/>
  <c r="G71" i="8"/>
  <c r="G70" i="8"/>
  <c r="G69" i="8"/>
  <c r="G68" i="8"/>
  <c r="G67" i="8"/>
  <c r="G78" i="8"/>
  <c r="L103" i="8"/>
  <c r="G48" i="8"/>
  <c r="G47" i="8"/>
  <c r="G46" i="8"/>
  <c r="G45" i="8"/>
  <c r="G44" i="8"/>
  <c r="G43" i="8"/>
  <c r="G42" i="8"/>
  <c r="G41" i="8"/>
  <c r="G49" i="8"/>
  <c r="G40" i="8"/>
  <c r="G39" i="8"/>
  <c r="G38" i="8"/>
  <c r="G36" i="8"/>
  <c r="G35" i="8"/>
  <c r="G34" i="8"/>
  <c r="G33" i="8"/>
  <c r="G32" i="8"/>
  <c r="G31" i="8"/>
  <c r="G30" i="8"/>
  <c r="G29" i="8"/>
  <c r="G28" i="8"/>
  <c r="G27" i="8"/>
  <c r="G26" i="8"/>
  <c r="G37" i="8"/>
  <c r="G24" i="8"/>
  <c r="G23" i="8"/>
  <c r="G22" i="8"/>
  <c r="G21" i="8"/>
  <c r="G20" i="8"/>
  <c r="G19" i="8"/>
  <c r="G18" i="8"/>
  <c r="G17" i="8"/>
  <c r="G25" i="8"/>
  <c r="G16" i="8"/>
  <c r="G14" i="8"/>
  <c r="G208" i="8"/>
  <c r="L209" i="8"/>
  <c r="L50" i="8"/>
  <c r="L64" i="6" l="1"/>
  <c r="I23" i="15"/>
  <c r="I2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E4" authorId="0" shapeId="0" xr:uid="{00000000-0006-0000-0400-000001000000}">
      <text>
        <r>
          <rPr>
            <b/>
            <sz val="14"/>
            <color indexed="81"/>
            <rFont val="ＭＳ Ｐゴシック"/>
            <family val="3"/>
            <charset val="128"/>
          </rPr>
          <t>日付は空欄のままご提出ください。</t>
        </r>
      </text>
    </comment>
  </commentList>
</comments>
</file>

<file path=xl/sharedStrings.xml><?xml version="1.0" encoding="utf-8"?>
<sst xmlns="http://schemas.openxmlformats.org/spreadsheetml/2006/main" count="635" uniqueCount="164">
  <si>
    <t>印刷は白黒で/片面印刷</t>
    <rPh sb="0" eb="2">
      <t>インサツ</t>
    </rPh>
    <rPh sb="3" eb="5">
      <t>シロクロ</t>
    </rPh>
    <rPh sb="7" eb="9">
      <t>カタメン</t>
    </rPh>
    <rPh sb="9" eb="11">
      <t>インサツ</t>
    </rPh>
    <phoneticPr fontId="1"/>
  </si>
  <si>
    <r>
      <t>外国人留学生に対するチューター実施状況報告書</t>
    </r>
    <r>
      <rPr>
        <b/>
        <u/>
        <sz val="14"/>
        <rFont val="Arial"/>
        <family val="2"/>
      </rPr>
      <t xml:space="preserve"> </t>
    </r>
    <r>
      <rPr>
        <b/>
        <u/>
        <sz val="14"/>
        <rFont val="ＭＳ ゴシック"/>
        <family val="2"/>
        <charset val="128"/>
      </rPr>
      <t>（前</t>
    </r>
    <r>
      <rPr>
        <b/>
        <u/>
        <sz val="14"/>
        <rFont val="ＭＳ ゴシック"/>
        <family val="3"/>
        <charset val="128"/>
      </rPr>
      <t xml:space="preserve">期分）4月5月6月7月
</t>
    </r>
    <r>
      <rPr>
        <b/>
        <u/>
        <sz val="14"/>
        <rFont val="Arial"/>
        <family val="2"/>
      </rPr>
      <t>Tutoring Report   (International Students)</t>
    </r>
    <r>
      <rPr>
        <b/>
        <sz val="14"/>
        <rFont val="ＭＳ ゴシック"/>
        <family val="3"/>
        <charset val="128"/>
      </rPr>
      <t>　</t>
    </r>
    <r>
      <rPr>
        <b/>
        <sz val="14"/>
        <rFont val="Arial"/>
        <family val="2"/>
      </rPr>
      <t xml:space="preserve">                        </t>
    </r>
    <r>
      <rPr>
        <b/>
        <sz val="14"/>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rPh sb="24" eb="25">
      <t>マエ</t>
    </rPh>
    <rPh sb="31" eb="32">
      <t>ガツ</t>
    </rPh>
    <rPh sb="33" eb="34">
      <t>ガツ</t>
    </rPh>
    <rPh sb="35" eb="36">
      <t>ガツ</t>
    </rPh>
    <phoneticPr fontId="1"/>
  </si>
  <si>
    <t>チューター</t>
    <phoneticPr fontId="21"/>
  </si>
  <si>
    <t>　下記のとおり活動しましたので、報告します。</t>
    <rPh sb="1" eb="3">
      <t>カキ</t>
    </rPh>
    <rPh sb="7" eb="9">
      <t>カツドウ</t>
    </rPh>
    <rPh sb="16" eb="18">
      <t>ホウコク</t>
    </rPh>
    <phoneticPr fontId="1"/>
  </si>
  <si>
    <t>　所属　</t>
  </si>
  <si>
    <t>研究科（　修士・　博士）</t>
    <rPh sb="5" eb="7">
      <t>シュウシ</t>
    </rPh>
    <rPh sb="9" eb="11">
      <t>ハカセ</t>
    </rPh>
    <phoneticPr fontId="1"/>
  </si>
  <si>
    <t>　㊞　　　</t>
    <phoneticPr fontId="1"/>
  </si>
  <si>
    <t>学部</t>
    <phoneticPr fontId="1"/>
  </si>
  <si>
    <t xml:space="preserve">　氏名   </t>
    <phoneticPr fontId="1"/>
  </si>
  <si>
    <t>年</t>
    <rPh sb="0" eb="1">
      <t>ネン</t>
    </rPh>
    <phoneticPr fontId="1"/>
  </si>
  <si>
    <t>学修番号</t>
    <rPh sb="0" eb="2">
      <t>ガクシュウ</t>
    </rPh>
    <rPh sb="2" eb="4">
      <t>バンゴウ</t>
    </rPh>
    <phoneticPr fontId="11"/>
  </si>
  <si>
    <t>留　学　生
International student</t>
    <phoneticPr fontId="1"/>
  </si>
  <si>
    <t>下記のとおりサポートを受けました。　Received the following support</t>
    <rPh sb="0" eb="2">
      <t>カキ</t>
    </rPh>
    <rPh sb="11" eb="12">
      <t>ウ</t>
    </rPh>
    <phoneticPr fontId="1"/>
  </si>
  <si>
    <t>　学部(Faculty)</t>
    <phoneticPr fontId="11"/>
  </si>
  <si>
    <t>　博士前期(Master)</t>
    <rPh sb="1" eb="5">
      <t>ハクシゼンキ</t>
    </rPh>
    <phoneticPr fontId="11"/>
  </si>
  <si>
    <t>氏名</t>
    <rPh sb="0" eb="2">
      <t>シメイ</t>
    </rPh>
    <phoneticPr fontId="21"/>
  </si>
  <si>
    <t>自署（Signature）</t>
    <phoneticPr fontId="21"/>
  </si>
  <si>
    <t>　博士後期（Doctor）</t>
    <phoneticPr fontId="21"/>
  </si>
  <si>
    <t xml:space="preserve">(Name)   </t>
    <phoneticPr fontId="1"/>
  </si>
  <si>
    <t>　研究生（Research Student）</t>
    <phoneticPr fontId="21"/>
  </si>
  <si>
    <t xml:space="preserve">   【活動報告】　※支援種別　①学習・研究　②生活　③日本語学習　④その他　⑤留学生相談員との面接</t>
    <rPh sb="4" eb="6">
      <t>カツドウ</t>
    </rPh>
    <rPh sb="6" eb="8">
      <t>ホウコク</t>
    </rPh>
    <rPh sb="11" eb="13">
      <t>シエン</t>
    </rPh>
    <rPh sb="13" eb="15">
      <t>シュベツ</t>
    </rPh>
    <rPh sb="17" eb="19">
      <t>ガクシュウ</t>
    </rPh>
    <rPh sb="20" eb="22">
      <t>ケンキュウ</t>
    </rPh>
    <rPh sb="24" eb="26">
      <t>セイカツ</t>
    </rPh>
    <rPh sb="28" eb="31">
      <t>ニホンゴ</t>
    </rPh>
    <rPh sb="31" eb="33">
      <t>ガクシュウ</t>
    </rPh>
    <rPh sb="37" eb="38">
      <t>タ</t>
    </rPh>
    <rPh sb="40" eb="42">
      <t>リュウガク</t>
    </rPh>
    <rPh sb="42" eb="43">
      <t>セイ</t>
    </rPh>
    <rPh sb="43" eb="46">
      <t>ソウダンイン</t>
    </rPh>
    <rPh sb="48" eb="50">
      <t>メンセツ</t>
    </rPh>
    <phoneticPr fontId="1"/>
  </si>
  <si>
    <t>月</t>
    <rPh sb="0" eb="1">
      <t>ツキ</t>
    </rPh>
    <phoneticPr fontId="1"/>
  </si>
  <si>
    <t>日</t>
    <rPh sb="0" eb="1">
      <t>ニチ</t>
    </rPh>
    <phoneticPr fontId="1"/>
  </si>
  <si>
    <t>曜日</t>
    <rPh sb="0" eb="2">
      <t>ヨウビ</t>
    </rPh>
    <phoneticPr fontId="1"/>
  </si>
  <si>
    <t>活動時間
（開始～終了）　</t>
    <rPh sb="0" eb="2">
      <t>カツドウ</t>
    </rPh>
    <rPh sb="2" eb="4">
      <t>ジカン</t>
    </rPh>
    <rPh sb="6" eb="8">
      <t>カイシ</t>
    </rPh>
    <rPh sb="9" eb="11">
      <t>シュウリョウ</t>
    </rPh>
    <phoneticPr fontId="1"/>
  </si>
  <si>
    <t>合計時間</t>
    <rPh sb="0" eb="2">
      <t>ゴウケイ</t>
    </rPh>
    <rPh sb="2" eb="4">
      <t>ジカン</t>
    </rPh>
    <phoneticPr fontId="1"/>
  </si>
  <si>
    <t>支援
種別</t>
    <rPh sb="0" eb="2">
      <t>シエン</t>
    </rPh>
    <rPh sb="3" eb="5">
      <t>シュベツ</t>
    </rPh>
    <phoneticPr fontId="1"/>
  </si>
  <si>
    <t>指導・支援内容（出来るだけ具体的に書いて下さい）</t>
  </si>
  <si>
    <t>～</t>
    <phoneticPr fontId="1"/>
  </si>
  <si>
    <t>4月分 計</t>
    <phoneticPr fontId="21"/>
  </si>
  <si>
    <t>時間</t>
    <rPh sb="0" eb="2">
      <t>ジカン</t>
    </rPh>
    <phoneticPr fontId="1"/>
  </si>
  <si>
    <t>5月分 計</t>
    <phoneticPr fontId="21"/>
  </si>
  <si>
    <t>6月分 計</t>
    <phoneticPr fontId="21"/>
  </si>
  <si>
    <t>7月分 計</t>
    <phoneticPr fontId="21"/>
  </si>
  <si>
    <t>　今回はチューター活動を行いませんでした。(活動されなかった場合でも、指導教員の押印をもらってください。請求書は不要です。）</t>
    <rPh sb="22" eb="24">
      <t>カツドウ</t>
    </rPh>
    <rPh sb="30" eb="32">
      <t>バアイ</t>
    </rPh>
    <rPh sb="35" eb="39">
      <t>シドウキョウイン</t>
    </rPh>
    <rPh sb="40" eb="42">
      <t>オウイン</t>
    </rPh>
    <rPh sb="52" eb="55">
      <t>セイキュウショ</t>
    </rPh>
    <rPh sb="56" eb="58">
      <t>フヨウ</t>
    </rPh>
    <phoneticPr fontId="1"/>
  </si>
  <si>
    <t>　　　　  理　由　（</t>
    <rPh sb="6" eb="7">
      <t>リ</t>
    </rPh>
    <rPh sb="8" eb="9">
      <t>ヨシ</t>
    </rPh>
    <phoneticPr fontId="1"/>
  </si>
  <si>
    <t>　　　　　　　　　　　　　　　　　）</t>
    <phoneticPr fontId="1"/>
  </si>
  <si>
    <t>提出期限： 2025年 8月6日（水）【厳守】</t>
    <rPh sb="17" eb="18">
      <t>スイ</t>
    </rPh>
    <phoneticPr fontId="21"/>
  </si>
  <si>
    <r>
      <t>謝礼金の対象と</t>
    </r>
    <r>
      <rPr>
        <b/>
        <sz val="14"/>
        <color indexed="10"/>
        <rFont val="ＭＳ Ｐゴシック"/>
        <family val="3"/>
        <charset val="128"/>
      </rPr>
      <t>ならない</t>
    </r>
    <r>
      <rPr>
        <b/>
        <sz val="14"/>
        <color indexed="8"/>
        <rFont val="ＭＳ Ｐゴシック"/>
        <family val="3"/>
        <charset val="128"/>
      </rPr>
      <t>活動でよくある報告</t>
    </r>
    <rPh sb="0" eb="3">
      <t>シャレイキン</t>
    </rPh>
    <rPh sb="4" eb="6">
      <t>タイショウ</t>
    </rPh>
    <rPh sb="11" eb="13">
      <t>カツドウ</t>
    </rPh>
    <phoneticPr fontId="1"/>
  </si>
  <si>
    <t>×　洋服等買い物に付き添い</t>
    <rPh sb="2" eb="4">
      <t>ヨウフク</t>
    </rPh>
    <rPh sb="4" eb="5">
      <t>トウ</t>
    </rPh>
    <rPh sb="5" eb="6">
      <t>カ</t>
    </rPh>
    <rPh sb="7" eb="8">
      <t>モノ</t>
    </rPh>
    <rPh sb="9" eb="10">
      <t>ツ</t>
    </rPh>
    <rPh sb="11" eb="12">
      <t>ソ</t>
    </rPh>
    <phoneticPr fontId="1"/>
  </si>
  <si>
    <t>×　研究室の飲み会に参加</t>
    <rPh sb="2" eb="5">
      <t>ケンキュウシツ</t>
    </rPh>
    <rPh sb="6" eb="7">
      <t>ノ</t>
    </rPh>
    <rPh sb="8" eb="9">
      <t>カイ</t>
    </rPh>
    <rPh sb="10" eb="12">
      <t>サンカ</t>
    </rPh>
    <phoneticPr fontId="1"/>
  </si>
  <si>
    <t>×　昼食（夕食）を食べた</t>
    <rPh sb="2" eb="4">
      <t>チュウショク</t>
    </rPh>
    <rPh sb="5" eb="7">
      <t>ユウショク</t>
    </rPh>
    <rPh sb="9" eb="10">
      <t>タ</t>
    </rPh>
    <phoneticPr fontId="1"/>
  </si>
  <si>
    <t>×　留学生の家族が来たので出迎えなど</t>
    <rPh sb="2" eb="4">
      <t>リュウガク</t>
    </rPh>
    <rPh sb="4" eb="5">
      <t>セイ</t>
    </rPh>
    <rPh sb="6" eb="8">
      <t>カゾク</t>
    </rPh>
    <rPh sb="9" eb="10">
      <t>キ</t>
    </rPh>
    <rPh sb="13" eb="15">
      <t>デムカ</t>
    </rPh>
    <phoneticPr fontId="1"/>
  </si>
  <si>
    <t>×　留学生ウェルカムパーティに参加</t>
    <rPh sb="2" eb="4">
      <t>リュウガク</t>
    </rPh>
    <rPh sb="4" eb="5">
      <t>セイ</t>
    </rPh>
    <rPh sb="15" eb="17">
      <t>サンカ</t>
    </rPh>
    <phoneticPr fontId="1"/>
  </si>
  <si>
    <t>　　　サポート</t>
    <phoneticPr fontId="1"/>
  </si>
  <si>
    <t>×　チケットを買うのに付き添い</t>
    <rPh sb="7" eb="8">
      <t>カ</t>
    </rPh>
    <rPh sb="11" eb="12">
      <t>ツ</t>
    </rPh>
    <rPh sb="13" eb="14">
      <t>ソ</t>
    </rPh>
    <phoneticPr fontId="1"/>
  </si>
  <si>
    <t>●</t>
    <phoneticPr fontId="11"/>
  </si>
  <si>
    <r>
      <t>チェックリスト（確認後ボックスの中をチェック（</t>
    </r>
    <r>
      <rPr>
        <b/>
        <sz val="14"/>
        <color indexed="8"/>
        <rFont val="Wingdings"/>
        <charset val="2"/>
      </rPr>
      <t>ü</t>
    </r>
    <r>
      <rPr>
        <b/>
        <sz val="14"/>
        <color indexed="8"/>
        <rFont val="ＭＳ Ｐゴシック"/>
        <family val="3"/>
        <charset val="128"/>
      </rPr>
      <t>）してください。）</t>
    </r>
    <rPh sb="8" eb="10">
      <t>カクニン</t>
    </rPh>
    <rPh sb="10" eb="11">
      <t>ゴ</t>
    </rPh>
    <rPh sb="16" eb="17">
      <t>ナカ</t>
    </rPh>
    <phoneticPr fontId="11"/>
  </si>
  <si>
    <t>1.謝礼金の対象とならない活動を含んでいません。</t>
    <rPh sb="2" eb="5">
      <t>シャレイキン</t>
    </rPh>
    <rPh sb="6" eb="8">
      <t>タイショウ</t>
    </rPh>
    <rPh sb="13" eb="15">
      <t>カツドウ</t>
    </rPh>
    <rPh sb="16" eb="17">
      <t>フク</t>
    </rPh>
    <phoneticPr fontId="11"/>
  </si>
  <si>
    <t>2.報告書の内容を指導教員が確認しています。</t>
    <rPh sb="2" eb="4">
      <t>ホウコク</t>
    </rPh>
    <rPh sb="4" eb="5">
      <t>ショ</t>
    </rPh>
    <rPh sb="6" eb="8">
      <t>ナイヨウ</t>
    </rPh>
    <rPh sb="9" eb="11">
      <t>シドウ</t>
    </rPh>
    <rPh sb="11" eb="13">
      <t>キョウイン</t>
    </rPh>
    <rPh sb="14" eb="16">
      <t>カクニン</t>
    </rPh>
    <phoneticPr fontId="11"/>
  </si>
  <si>
    <t>3.報告内容に嘘、偽りはありません。</t>
    <rPh sb="2" eb="4">
      <t>ホウコク</t>
    </rPh>
    <rPh sb="4" eb="6">
      <t>ナイヨウ</t>
    </rPh>
    <rPh sb="7" eb="8">
      <t>ウソ</t>
    </rPh>
    <rPh sb="9" eb="10">
      <t>イツワ</t>
    </rPh>
    <phoneticPr fontId="11"/>
  </si>
  <si>
    <t>※報告内容に不正が確認された場合には、謝礼金の返還を求めることと必要に応じて罰則が科されます。</t>
    <rPh sb="1" eb="3">
      <t>ホウコク</t>
    </rPh>
    <rPh sb="3" eb="5">
      <t>ナイヨウ</t>
    </rPh>
    <rPh sb="6" eb="8">
      <t>フセイ</t>
    </rPh>
    <rPh sb="9" eb="11">
      <t>カクニン</t>
    </rPh>
    <rPh sb="14" eb="16">
      <t>バアイ</t>
    </rPh>
    <rPh sb="19" eb="22">
      <t>シャレイキン</t>
    </rPh>
    <rPh sb="23" eb="25">
      <t>ヘンカン</t>
    </rPh>
    <rPh sb="26" eb="27">
      <t>モト</t>
    </rPh>
    <rPh sb="32" eb="34">
      <t>ヒツヨウ</t>
    </rPh>
    <rPh sb="35" eb="36">
      <t>オウ</t>
    </rPh>
    <rPh sb="38" eb="40">
      <t>バッソク</t>
    </rPh>
    <rPh sb="41" eb="42">
      <t>カ</t>
    </rPh>
    <phoneticPr fontId="11"/>
  </si>
  <si>
    <t>チューター</t>
    <phoneticPr fontId="11"/>
  </si>
  <si>
    <t>システムデザイン</t>
    <phoneticPr fontId="11"/>
  </si>
  <si>
    <t>研究科（修士・博士）</t>
    <rPh sb="4" eb="6">
      <t>シュウシ</t>
    </rPh>
    <rPh sb="7" eb="9">
      <t>ハカセ</t>
    </rPh>
    <phoneticPr fontId="1"/>
  </si>
  <si>
    <t>大沢　南</t>
    <phoneticPr fontId="11"/>
  </si>
  <si>
    <t>水</t>
    <rPh sb="0" eb="1">
      <t>スイ</t>
    </rPh>
    <phoneticPr fontId="1"/>
  </si>
  <si>
    <t>②</t>
  </si>
  <si>
    <t>来日直後のため、日常生活用品の買出し付き添い</t>
    <rPh sb="0" eb="2">
      <t>ライニチ</t>
    </rPh>
    <rPh sb="2" eb="4">
      <t>チョクゴ</t>
    </rPh>
    <rPh sb="8" eb="10">
      <t>ニチジョウ</t>
    </rPh>
    <rPh sb="10" eb="12">
      <t>セイカツ</t>
    </rPh>
    <rPh sb="12" eb="14">
      <t>ヨウヒン</t>
    </rPh>
    <rPh sb="15" eb="17">
      <t>カイダ</t>
    </rPh>
    <rPh sb="18" eb="19">
      <t>ツ</t>
    </rPh>
    <rPh sb="20" eb="21">
      <t>ソ</t>
    </rPh>
    <phoneticPr fontId="1"/>
  </si>
  <si>
    <t>木</t>
    <phoneticPr fontId="11"/>
  </si>
  <si>
    <t>①</t>
  </si>
  <si>
    <t>研究室で扱う専門用語を日本語に訳し、説明</t>
    <rPh sb="0" eb="3">
      <t>ケンキュウシツ</t>
    </rPh>
    <rPh sb="4" eb="5">
      <t>アツカ</t>
    </rPh>
    <rPh sb="6" eb="8">
      <t>センモン</t>
    </rPh>
    <rPh sb="8" eb="10">
      <t>ヨウゴ</t>
    </rPh>
    <rPh sb="11" eb="14">
      <t>ニホンゴ</t>
    </rPh>
    <rPh sb="15" eb="16">
      <t>ヤク</t>
    </rPh>
    <rPh sb="18" eb="20">
      <t>セツメイ</t>
    </rPh>
    <phoneticPr fontId="1"/>
  </si>
  <si>
    <t>金</t>
    <rPh sb="0" eb="1">
      <t>キン</t>
    </rPh>
    <phoneticPr fontId="11"/>
  </si>
  <si>
    <t>電気屋にてインターネットの入会手続きをサポート</t>
    <rPh sb="0" eb="2">
      <t>デンキ</t>
    </rPh>
    <rPh sb="2" eb="3">
      <t>ヤ</t>
    </rPh>
    <rPh sb="13" eb="15">
      <t>ニュウカイ</t>
    </rPh>
    <rPh sb="15" eb="17">
      <t>テツヅ</t>
    </rPh>
    <phoneticPr fontId="1"/>
  </si>
  <si>
    <t>月</t>
    <rPh sb="0" eb="1">
      <t>ゲツ</t>
    </rPh>
    <phoneticPr fontId="1"/>
  </si>
  <si>
    <t>日本語の新聞を読みながら日本語、日本事情学習のサポート</t>
    <rPh sb="0" eb="3">
      <t>ニホンゴ</t>
    </rPh>
    <rPh sb="4" eb="6">
      <t>シンブン</t>
    </rPh>
    <rPh sb="7" eb="8">
      <t>ヨ</t>
    </rPh>
    <rPh sb="12" eb="15">
      <t>ニホンゴ</t>
    </rPh>
    <rPh sb="16" eb="18">
      <t>ニホン</t>
    </rPh>
    <rPh sb="18" eb="20">
      <t>ジジョウ</t>
    </rPh>
    <rPh sb="20" eb="22">
      <t>ガクシュウ</t>
    </rPh>
    <phoneticPr fontId="1"/>
  </si>
  <si>
    <t>火</t>
    <rPh sb="0" eb="1">
      <t>ヒ</t>
    </rPh>
    <phoneticPr fontId="11"/>
  </si>
  <si>
    <t>研究内容について相談、先生の説明を通訳・復習</t>
    <rPh sb="0" eb="2">
      <t>ケンキュウ</t>
    </rPh>
    <rPh sb="2" eb="4">
      <t>ナイヨウ</t>
    </rPh>
    <rPh sb="8" eb="10">
      <t>ソウダン</t>
    </rPh>
    <rPh sb="11" eb="13">
      <t>センセイ</t>
    </rPh>
    <rPh sb="14" eb="16">
      <t>セツメイ</t>
    </rPh>
    <rPh sb="17" eb="19">
      <t>ツウヤク</t>
    </rPh>
    <rPh sb="20" eb="22">
      <t>フクシュウ</t>
    </rPh>
    <phoneticPr fontId="1"/>
  </si>
  <si>
    <t>水</t>
    <rPh sb="0" eb="1">
      <t>ミズ</t>
    </rPh>
    <phoneticPr fontId="1"/>
  </si>
  <si>
    <t>⑤</t>
  </si>
  <si>
    <t>チューター面談に参加</t>
    <rPh sb="5" eb="7">
      <t>メンダン</t>
    </rPh>
    <rPh sb="8" eb="10">
      <t>サンカ</t>
    </rPh>
    <phoneticPr fontId="1"/>
  </si>
  <si>
    <t>必ず
パソコンで
ご入力
ください。
（手書き
不可）</t>
    <rPh sb="0" eb="1">
      <t>カナラ</t>
    </rPh>
    <rPh sb="10" eb="12">
      <t>ニュウリョク</t>
    </rPh>
    <rPh sb="20" eb="22">
      <t>テガ</t>
    </rPh>
    <rPh sb="24" eb="26">
      <t>フカ</t>
    </rPh>
    <phoneticPr fontId="1"/>
  </si>
  <si>
    <t>４月分 計</t>
  </si>
  <si>
    <t>研究で必要なソフトウェアのインストールをサポート</t>
    <rPh sb="0" eb="2">
      <t>ケンキュウ</t>
    </rPh>
    <rPh sb="3" eb="5">
      <t>ヒツヨウ</t>
    </rPh>
    <phoneticPr fontId="1"/>
  </si>
  <si>
    <t>体調を崩されたためドラッグストアでどのような薬を買うかアドバイス</t>
    <rPh sb="0" eb="2">
      <t>タイチョウ</t>
    </rPh>
    <rPh sb="3" eb="4">
      <t>クズ</t>
    </rPh>
    <rPh sb="22" eb="23">
      <t>クスリ</t>
    </rPh>
    <rPh sb="24" eb="25">
      <t>カ</t>
    </rPh>
    <phoneticPr fontId="1"/>
  </si>
  <si>
    <t>金</t>
    <rPh sb="0" eb="1">
      <t>キン</t>
    </rPh>
    <phoneticPr fontId="1"/>
  </si>
  <si>
    <t>研究で分からなかった部分について説明</t>
    <rPh sb="0" eb="2">
      <t>ケンキュウ</t>
    </rPh>
    <rPh sb="3" eb="4">
      <t>ワ</t>
    </rPh>
    <rPh sb="10" eb="12">
      <t>ブブン</t>
    </rPh>
    <rPh sb="16" eb="18">
      <t>セツメイ</t>
    </rPh>
    <phoneticPr fontId="1"/>
  </si>
  <si>
    <t>研究室内で、研究にする中間発表を行うため、日本語の指導</t>
    <rPh sb="0" eb="3">
      <t>ケンキュウシツ</t>
    </rPh>
    <rPh sb="3" eb="4">
      <t>ナイ</t>
    </rPh>
    <rPh sb="6" eb="8">
      <t>ケンキュウ</t>
    </rPh>
    <rPh sb="11" eb="13">
      <t>チュウカン</t>
    </rPh>
    <rPh sb="13" eb="15">
      <t>ハッピョウ</t>
    </rPh>
    <rPh sb="16" eb="17">
      <t>オコナ</t>
    </rPh>
    <rPh sb="21" eb="24">
      <t>ニホンゴ</t>
    </rPh>
    <rPh sb="25" eb="27">
      <t>シドウ</t>
    </rPh>
    <phoneticPr fontId="1"/>
  </si>
  <si>
    <t>火</t>
    <rPh sb="0" eb="1">
      <t>ヒ</t>
    </rPh>
    <phoneticPr fontId="1"/>
  </si>
  <si>
    <t>体調が改善しないため、病院へ引率</t>
    <rPh sb="0" eb="2">
      <t>タイチョウ</t>
    </rPh>
    <rPh sb="3" eb="5">
      <t>カイゼン</t>
    </rPh>
    <rPh sb="11" eb="13">
      <t>ビョウイン</t>
    </rPh>
    <rPh sb="14" eb="16">
      <t>インソツ</t>
    </rPh>
    <phoneticPr fontId="1"/>
  </si>
  <si>
    <t>③</t>
  </si>
  <si>
    <t>日本語学習について相談→参考資料購入へのアドバイス</t>
    <rPh sb="0" eb="3">
      <t>ニホンゴ</t>
    </rPh>
    <rPh sb="3" eb="5">
      <t>ガクシュウ</t>
    </rPh>
    <rPh sb="9" eb="11">
      <t>ソウダン</t>
    </rPh>
    <rPh sb="12" eb="14">
      <t>サンコウ</t>
    </rPh>
    <rPh sb="14" eb="16">
      <t>シリョウ</t>
    </rPh>
    <rPh sb="16" eb="18">
      <t>コウニュウ</t>
    </rPh>
    <phoneticPr fontId="1"/>
  </si>
  <si>
    <t>研究室内での発表の反省や復習、研究内容について相談、スケジューリング</t>
    <rPh sb="0" eb="3">
      <t>ケンキュウシツ</t>
    </rPh>
    <rPh sb="3" eb="4">
      <t>ナイ</t>
    </rPh>
    <rPh sb="6" eb="8">
      <t>ハッピョウ</t>
    </rPh>
    <rPh sb="9" eb="11">
      <t>ハンセイ</t>
    </rPh>
    <rPh sb="12" eb="14">
      <t>フクシュウ</t>
    </rPh>
    <rPh sb="15" eb="17">
      <t>ケンキュウ</t>
    </rPh>
    <rPh sb="17" eb="19">
      <t>ナイヨウ</t>
    </rPh>
    <rPh sb="23" eb="25">
      <t>ソウダン</t>
    </rPh>
    <phoneticPr fontId="1"/>
  </si>
  <si>
    <t>アパートの湯沸かし器が壊れたとのことで、業者に連絡、通訳などの対応</t>
    <rPh sb="5" eb="7">
      <t>ユワ</t>
    </rPh>
    <rPh sb="9" eb="10">
      <t>キ</t>
    </rPh>
    <rPh sb="11" eb="12">
      <t>コワ</t>
    </rPh>
    <rPh sb="20" eb="22">
      <t>ギョウシャ</t>
    </rPh>
    <rPh sb="23" eb="25">
      <t>レンラク</t>
    </rPh>
    <rPh sb="26" eb="28">
      <t>ツウヤク</t>
    </rPh>
    <rPh sb="31" eb="33">
      <t>タイオウ</t>
    </rPh>
    <phoneticPr fontId="1"/>
  </si>
  <si>
    <t>５月分 計</t>
  </si>
  <si>
    <t>木</t>
    <phoneticPr fontId="1"/>
  </si>
  <si>
    <t>レポート提出用の日本語添削</t>
    <rPh sb="4" eb="7">
      <t>テイシュツヨウ</t>
    </rPh>
    <rPh sb="8" eb="11">
      <t>ニホンゴ</t>
    </rPh>
    <rPh sb="11" eb="13">
      <t>テンサク</t>
    </rPh>
    <phoneticPr fontId="1"/>
  </si>
  <si>
    <t>④</t>
  </si>
  <si>
    <t>急遽一時帰国となったための手続きをサポート（入国管理局に問い合わせなど）</t>
    <rPh sb="0" eb="2">
      <t>キュウキョ</t>
    </rPh>
    <rPh sb="2" eb="4">
      <t>イチジ</t>
    </rPh>
    <rPh sb="4" eb="6">
      <t>キコク</t>
    </rPh>
    <rPh sb="13" eb="15">
      <t>テツヅ</t>
    </rPh>
    <rPh sb="22" eb="24">
      <t>ニュウコク</t>
    </rPh>
    <rPh sb="24" eb="26">
      <t>カンリ</t>
    </rPh>
    <rPh sb="26" eb="27">
      <t>キョク</t>
    </rPh>
    <rPh sb="28" eb="29">
      <t>ト</t>
    </rPh>
    <rPh sb="30" eb="31">
      <t>ア</t>
    </rPh>
    <phoneticPr fontId="1"/>
  </si>
  <si>
    <t>研究室に関する書籍を図書館で探し、重要なポイントを翻訳</t>
    <rPh sb="0" eb="2">
      <t>ケンキュウ</t>
    </rPh>
    <rPh sb="2" eb="3">
      <t>シツ</t>
    </rPh>
    <rPh sb="4" eb="5">
      <t>カン</t>
    </rPh>
    <rPh sb="7" eb="9">
      <t>ショセキ</t>
    </rPh>
    <rPh sb="10" eb="13">
      <t>トショカン</t>
    </rPh>
    <rPh sb="14" eb="15">
      <t>サガ</t>
    </rPh>
    <rPh sb="17" eb="19">
      <t>ジュウヨウ</t>
    </rPh>
    <rPh sb="25" eb="27">
      <t>ホンヤク</t>
    </rPh>
    <phoneticPr fontId="1"/>
  </si>
  <si>
    <t>研究で使用する日本語の資料を翻訳、説明</t>
    <rPh sb="0" eb="2">
      <t>ケンキュウ</t>
    </rPh>
    <rPh sb="3" eb="5">
      <t>シヨウ</t>
    </rPh>
    <rPh sb="7" eb="10">
      <t>ニホンゴ</t>
    </rPh>
    <rPh sb="11" eb="13">
      <t>シリョウ</t>
    </rPh>
    <rPh sb="14" eb="16">
      <t>ホンヤク</t>
    </rPh>
    <rPh sb="17" eb="19">
      <t>セツメイ</t>
    </rPh>
    <phoneticPr fontId="1"/>
  </si>
  <si>
    <t>パソコンが壊れたため修理会社に電話し修復の依頼</t>
    <rPh sb="5" eb="6">
      <t>コワ</t>
    </rPh>
    <rPh sb="10" eb="12">
      <t>シュウリ</t>
    </rPh>
    <rPh sb="12" eb="14">
      <t>カイシャ</t>
    </rPh>
    <rPh sb="15" eb="17">
      <t>デンワ</t>
    </rPh>
    <rPh sb="18" eb="20">
      <t>シュウフク</t>
    </rPh>
    <rPh sb="21" eb="23">
      <t>イライ</t>
    </rPh>
    <phoneticPr fontId="1"/>
  </si>
  <si>
    <t>６月分 計</t>
  </si>
  <si>
    <t>７月分 計</t>
  </si>
  <si>
    <t>指導教員氏名及び確認印</t>
    <rPh sb="0" eb="2">
      <t>シドウ</t>
    </rPh>
    <rPh sb="2" eb="4">
      <t>キョウイン</t>
    </rPh>
    <rPh sb="4" eb="6">
      <t>シメイ</t>
    </rPh>
    <rPh sb="6" eb="7">
      <t>オヨ</t>
    </rPh>
    <rPh sb="8" eb="11">
      <t>カクニンイン</t>
    </rPh>
    <phoneticPr fontId="1"/>
  </si>
  <si>
    <r>
      <t>　氏名　　</t>
    </r>
    <r>
      <rPr>
        <sz val="18"/>
        <rFont val="HGS行書体"/>
        <family val="4"/>
        <charset val="128"/>
      </rPr>
      <t>　都立大五郎　　　　</t>
    </r>
    <rPh sb="6" eb="8">
      <t>トリツ</t>
    </rPh>
    <rPh sb="8" eb="9">
      <t>ダイ</t>
    </rPh>
    <rPh sb="9" eb="11">
      <t>ゴロウ</t>
    </rPh>
    <phoneticPr fontId="1"/>
  </si>
  <si>
    <t xml:space="preserve"> ㊞</t>
    <phoneticPr fontId="1"/>
  </si>
  <si>
    <t xml:space="preserve">
合計　</t>
    <phoneticPr fontId="1"/>
  </si>
  <si>
    <t>時間</t>
  </si>
  <si>
    <t>　　今回はチューター活動を行いませんでした。(活動されなかった場合でも、指導教員の押印をもらってください。請求書は不要です。）</t>
    <phoneticPr fontId="1"/>
  </si>
  <si>
    <t>提出期限： 2025年 8月6日（水）【厳守】</t>
    <rPh sb="17" eb="18">
      <t>スイ</t>
    </rPh>
    <phoneticPr fontId="11"/>
  </si>
  <si>
    <r>
      <t>謝礼金の対象と</t>
    </r>
    <r>
      <rPr>
        <b/>
        <sz val="16"/>
        <color indexed="10"/>
        <rFont val="ＭＳ Ｐゴシック"/>
        <family val="3"/>
        <charset val="128"/>
      </rPr>
      <t>ならない</t>
    </r>
    <r>
      <rPr>
        <b/>
        <sz val="16"/>
        <color indexed="8"/>
        <rFont val="ＭＳ Ｐゴシック"/>
        <family val="3"/>
        <charset val="128"/>
      </rPr>
      <t>活動でよくある報告</t>
    </r>
    <rPh sb="0" eb="3">
      <t>シャレイキン</t>
    </rPh>
    <rPh sb="4" eb="6">
      <t>タイショウ</t>
    </rPh>
    <rPh sb="11" eb="13">
      <t>カツドウ</t>
    </rPh>
    <phoneticPr fontId="1"/>
  </si>
  <si>
    <r>
      <t>チェックリスト（確認後ボックスの中をチェック（</t>
    </r>
    <r>
      <rPr>
        <b/>
        <sz val="16"/>
        <color indexed="8"/>
        <rFont val="Wingdings"/>
        <charset val="2"/>
      </rPr>
      <t>ü</t>
    </r>
    <r>
      <rPr>
        <b/>
        <sz val="16"/>
        <color indexed="8"/>
        <rFont val="ＭＳ Ｐゴシック"/>
        <family val="3"/>
        <charset val="128"/>
      </rPr>
      <t>）</t>
    </r>
    <r>
      <rPr>
        <b/>
        <sz val="16"/>
        <color indexed="8"/>
        <rFont val="ＭＳ Ｐゴシック"/>
        <family val="3"/>
        <charset val="128"/>
      </rPr>
      <t>してください。）</t>
    </r>
    <rPh sb="8" eb="10">
      <t>カクニン</t>
    </rPh>
    <rPh sb="10" eb="11">
      <t>ゴ</t>
    </rPh>
    <rPh sb="16" eb="17">
      <t>ナカ</t>
    </rPh>
    <phoneticPr fontId="11"/>
  </si>
  <si>
    <r>
      <t>外国人留学生に対するチューター実施状況報告書</t>
    </r>
    <r>
      <rPr>
        <b/>
        <u/>
        <sz val="14"/>
        <rFont val="Arial"/>
        <family val="2"/>
      </rPr>
      <t xml:space="preserve"> </t>
    </r>
    <r>
      <rPr>
        <b/>
        <u/>
        <sz val="14"/>
        <rFont val="ＭＳ ゴシック"/>
        <family val="3"/>
        <charset val="128"/>
      </rPr>
      <t>（第１四半期分）</t>
    </r>
    <r>
      <rPr>
        <b/>
        <u/>
        <sz val="14"/>
        <rFont val="Arial"/>
        <family val="2"/>
      </rPr>
      <t>4</t>
    </r>
    <r>
      <rPr>
        <b/>
        <u/>
        <sz val="14"/>
        <rFont val="ＭＳ ゴシック"/>
        <family val="3"/>
        <charset val="128"/>
      </rPr>
      <t>月</t>
    </r>
    <r>
      <rPr>
        <b/>
        <u/>
        <sz val="14"/>
        <rFont val="Arial"/>
        <family val="2"/>
      </rPr>
      <t>5</t>
    </r>
    <r>
      <rPr>
        <b/>
        <u/>
        <sz val="14"/>
        <rFont val="ＭＳ ゴシック"/>
        <family val="3"/>
        <charset val="128"/>
      </rPr>
      <t>月</t>
    </r>
    <r>
      <rPr>
        <b/>
        <u/>
        <sz val="14"/>
        <rFont val="Arial"/>
        <family val="2"/>
      </rPr>
      <t>6</t>
    </r>
    <r>
      <rPr>
        <b/>
        <u/>
        <sz val="14"/>
        <rFont val="ＭＳ ゴシック"/>
        <family val="3"/>
        <charset val="128"/>
      </rPr>
      <t xml:space="preserve">月　　　
</t>
    </r>
    <r>
      <rPr>
        <b/>
        <u/>
        <sz val="14"/>
        <rFont val="Arial"/>
        <family val="2"/>
      </rPr>
      <t>Tutoring Report   (International Students)</t>
    </r>
    <r>
      <rPr>
        <b/>
        <sz val="14"/>
        <rFont val="ＭＳ ゴシック"/>
        <family val="3"/>
        <charset val="128"/>
      </rPr>
      <t>　</t>
    </r>
    <r>
      <rPr>
        <b/>
        <sz val="14"/>
        <rFont val="Arial"/>
        <family val="2"/>
      </rPr>
      <t xml:space="preserve">                        </t>
    </r>
    <r>
      <rPr>
        <b/>
        <sz val="14"/>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phoneticPr fontId="1"/>
  </si>
  <si>
    <r>
      <t xml:space="preserve">所属
</t>
    </r>
    <r>
      <rPr>
        <sz val="9"/>
        <rFont val="ＭＳ ゴシック"/>
        <family val="3"/>
        <charset val="128"/>
      </rPr>
      <t>Course</t>
    </r>
    <r>
      <rPr>
        <sz val="10"/>
        <rFont val="ＭＳ ゴシック"/>
        <family val="3"/>
        <charset val="128"/>
      </rPr>
      <t>　</t>
    </r>
    <phoneticPr fontId="1"/>
  </si>
  <si>
    <t>学部生(B)・博士前期（M ）・博士後期（D ）・研究生（Research Student）・交換留学生（Exchange Student）</t>
    <rPh sb="0" eb="2">
      <t>ガクブ</t>
    </rPh>
    <rPh sb="2" eb="3">
      <t>セイ</t>
    </rPh>
    <rPh sb="47" eb="49">
      <t>コウカン</t>
    </rPh>
    <rPh sb="49" eb="51">
      <t>リュウガク</t>
    </rPh>
    <rPh sb="51" eb="52">
      <t>セイ</t>
    </rPh>
    <phoneticPr fontId="1"/>
  </si>
  <si>
    <t>研究科(Graduate School)</t>
    <phoneticPr fontId="11"/>
  </si>
  <si>
    <t>自署（Signature）</t>
    <phoneticPr fontId="1"/>
  </si>
  <si>
    <t>学部(Faculty)</t>
    <phoneticPr fontId="11"/>
  </si>
  <si>
    <t xml:space="preserve">氏名 (Name)   </t>
    <phoneticPr fontId="1"/>
  </si>
  <si>
    <t>4月分 計</t>
    <rPh sb="1" eb="2">
      <t>ガツ</t>
    </rPh>
    <rPh sb="2" eb="3">
      <t>ブン</t>
    </rPh>
    <rPh sb="4" eb="5">
      <t>ケイ</t>
    </rPh>
    <phoneticPr fontId="1"/>
  </si>
  <si>
    <t>5月分 計</t>
    <rPh sb="1" eb="2">
      <t>ガツ</t>
    </rPh>
    <rPh sb="2" eb="3">
      <t>ブン</t>
    </rPh>
    <rPh sb="4" eb="5">
      <t>ケイ</t>
    </rPh>
    <phoneticPr fontId="1"/>
  </si>
  <si>
    <t>6月分 計</t>
    <rPh sb="1" eb="2">
      <t>ガツ</t>
    </rPh>
    <rPh sb="2" eb="3">
      <t>ブン</t>
    </rPh>
    <rPh sb="4" eb="5">
      <t>ケイ</t>
    </rPh>
    <phoneticPr fontId="1"/>
  </si>
  <si>
    <r>
      <t>　氏名　</t>
    </r>
    <r>
      <rPr>
        <sz val="18"/>
        <rFont val="HGS行書体"/>
        <family val="4"/>
        <charset val="128"/>
      </rPr>
      <t>　　</t>
    </r>
    <phoneticPr fontId="1"/>
  </si>
  <si>
    <t>㊞</t>
    <phoneticPr fontId="1"/>
  </si>
  <si>
    <t>四半期
合計　</t>
    <phoneticPr fontId="1"/>
  </si>
  <si>
    <t>　　　　第1四半期はチューターの活動を行っておりません。</t>
    <rPh sb="4" eb="5">
      <t>ダイ</t>
    </rPh>
    <rPh sb="6" eb="7">
      <t>シ</t>
    </rPh>
    <rPh sb="7" eb="9">
      <t>ハンキ</t>
    </rPh>
    <rPh sb="16" eb="18">
      <t>カツドウ</t>
    </rPh>
    <rPh sb="19" eb="20">
      <t>オコナ</t>
    </rPh>
    <phoneticPr fontId="1"/>
  </si>
  <si>
    <t>提出期限： 平成３１年 ７月 １０日（水）【厳守】</t>
    <rPh sb="0" eb="2">
      <t>テイシュツ</t>
    </rPh>
    <rPh sb="2" eb="4">
      <t>キゲン</t>
    </rPh>
    <rPh sb="13" eb="14">
      <t>ツキ</t>
    </rPh>
    <rPh sb="17" eb="18">
      <t>ヒ</t>
    </rPh>
    <phoneticPr fontId="1"/>
  </si>
  <si>
    <r>
      <t>外国人留学生に対するチューター実施状況報告書</t>
    </r>
    <r>
      <rPr>
        <b/>
        <u/>
        <sz val="14"/>
        <rFont val="Arial"/>
        <family val="2"/>
      </rPr>
      <t xml:space="preserve"> </t>
    </r>
    <r>
      <rPr>
        <b/>
        <u/>
        <sz val="14"/>
        <rFont val="ＭＳ ゴシック"/>
        <family val="3"/>
        <charset val="128"/>
      </rPr>
      <t>（第２四半期分）</t>
    </r>
    <r>
      <rPr>
        <b/>
        <u/>
        <sz val="14"/>
        <rFont val="Arial"/>
        <family val="2"/>
      </rPr>
      <t>7</t>
    </r>
    <r>
      <rPr>
        <b/>
        <u/>
        <sz val="14"/>
        <rFont val="ＭＳ ゴシック"/>
        <family val="3"/>
        <charset val="128"/>
      </rPr>
      <t>月</t>
    </r>
    <r>
      <rPr>
        <b/>
        <u/>
        <sz val="14"/>
        <rFont val="Arial"/>
        <family val="2"/>
      </rPr>
      <t>9</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phoneticPr fontId="1"/>
  </si>
  <si>
    <t>7月分 計</t>
    <rPh sb="1" eb="2">
      <t>ガツ</t>
    </rPh>
    <rPh sb="2" eb="3">
      <t>ブン</t>
    </rPh>
    <rPh sb="4" eb="5">
      <t>ケイ</t>
    </rPh>
    <phoneticPr fontId="1"/>
  </si>
  <si>
    <t xml:space="preserve"> 月分 計</t>
    <rPh sb="1" eb="2">
      <t>ガツ</t>
    </rPh>
    <rPh sb="2" eb="3">
      <t>ブン</t>
    </rPh>
    <rPh sb="4" eb="5">
      <t>ケイ</t>
    </rPh>
    <phoneticPr fontId="1"/>
  </si>
  <si>
    <t>提出期限： 平成３１年 １０月 ２日（水）【厳守】</t>
    <phoneticPr fontId="1"/>
  </si>
  <si>
    <r>
      <t>外国人留学生に対するチューター実施状況報告書</t>
    </r>
    <r>
      <rPr>
        <b/>
        <u/>
        <sz val="14"/>
        <rFont val="Arial"/>
        <family val="2"/>
      </rPr>
      <t xml:space="preserve"> </t>
    </r>
    <r>
      <rPr>
        <b/>
        <u/>
        <sz val="14"/>
        <rFont val="ＭＳ ゴシック"/>
        <family val="3"/>
        <charset val="128"/>
      </rPr>
      <t>（第３四半期分）</t>
    </r>
    <r>
      <rPr>
        <b/>
        <u/>
        <sz val="14"/>
        <rFont val="Arial"/>
        <family val="2"/>
      </rPr>
      <t>10</t>
    </r>
    <r>
      <rPr>
        <b/>
        <u/>
        <sz val="14"/>
        <rFont val="ＭＳ ゴシック"/>
        <family val="3"/>
        <charset val="128"/>
      </rPr>
      <t>月</t>
    </r>
    <r>
      <rPr>
        <b/>
        <u/>
        <sz val="14"/>
        <rFont val="Arial"/>
        <family val="2"/>
      </rPr>
      <t>11</t>
    </r>
    <r>
      <rPr>
        <b/>
        <u/>
        <sz val="14"/>
        <rFont val="ＭＳ ゴシック"/>
        <family val="3"/>
        <charset val="128"/>
      </rPr>
      <t>月</t>
    </r>
    <r>
      <rPr>
        <b/>
        <u/>
        <sz val="14"/>
        <rFont val="Arial"/>
        <family val="2"/>
      </rPr>
      <t>12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39" eb="40">
      <t>ガツ</t>
    </rPh>
    <phoneticPr fontId="1"/>
  </si>
  <si>
    <t>10月分 計</t>
    <rPh sb="2" eb="3">
      <t>ガツ</t>
    </rPh>
    <rPh sb="3" eb="4">
      <t>ブン</t>
    </rPh>
    <rPh sb="5" eb="6">
      <t>ケイ</t>
    </rPh>
    <phoneticPr fontId="1"/>
  </si>
  <si>
    <t>11月分 計</t>
    <rPh sb="2" eb="3">
      <t>ガツ</t>
    </rPh>
    <rPh sb="3" eb="4">
      <t>ブン</t>
    </rPh>
    <rPh sb="5" eb="6">
      <t>ケイ</t>
    </rPh>
    <phoneticPr fontId="1"/>
  </si>
  <si>
    <t>12月分 計</t>
    <rPh sb="2" eb="3">
      <t>ガツ</t>
    </rPh>
    <rPh sb="3" eb="4">
      <t>ブン</t>
    </rPh>
    <rPh sb="5" eb="6">
      <t>ケイ</t>
    </rPh>
    <phoneticPr fontId="1"/>
  </si>
  <si>
    <t>提出期限： 平成３１年 １月 １５日（水）【厳守】</t>
    <phoneticPr fontId="1"/>
  </si>
  <si>
    <r>
      <t>外国人留学生に対するチューター実施状況報告書</t>
    </r>
    <r>
      <rPr>
        <b/>
        <u/>
        <sz val="14"/>
        <rFont val="Arial"/>
        <family val="2"/>
      </rPr>
      <t xml:space="preserve"> </t>
    </r>
    <r>
      <rPr>
        <b/>
        <u/>
        <sz val="14"/>
        <rFont val="ＭＳ ゴシック"/>
        <family val="3"/>
        <charset val="128"/>
      </rPr>
      <t>（第４四半期分）</t>
    </r>
    <r>
      <rPr>
        <b/>
        <u/>
        <sz val="14"/>
        <rFont val="Arial"/>
        <family val="2"/>
      </rPr>
      <t>1</t>
    </r>
    <r>
      <rPr>
        <b/>
        <u/>
        <sz val="14"/>
        <rFont val="ＭＳ ゴシック"/>
        <family val="3"/>
        <charset val="128"/>
      </rPr>
      <t>月</t>
    </r>
    <r>
      <rPr>
        <b/>
        <u/>
        <sz val="14"/>
        <rFont val="Arial"/>
        <family val="2"/>
      </rPr>
      <t>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26" eb="27">
      <t>ヨン</t>
    </rPh>
    <phoneticPr fontId="1"/>
  </si>
  <si>
    <t>1月分 計</t>
    <rPh sb="1" eb="2">
      <t>ガツ</t>
    </rPh>
    <rPh sb="2" eb="3">
      <t>ブン</t>
    </rPh>
    <rPh sb="4" eb="5">
      <t>ケイ</t>
    </rPh>
    <phoneticPr fontId="1"/>
  </si>
  <si>
    <t>2月分 計</t>
    <rPh sb="1" eb="2">
      <t>ガツ</t>
    </rPh>
    <rPh sb="2" eb="3">
      <t>ブン</t>
    </rPh>
    <rPh sb="4" eb="5">
      <t>ケイ</t>
    </rPh>
    <phoneticPr fontId="1"/>
  </si>
  <si>
    <t>月分 計</t>
    <rPh sb="0" eb="1">
      <t>ガツ</t>
    </rPh>
    <rPh sb="1" eb="2">
      <t>ブン</t>
    </rPh>
    <rPh sb="3" eb="4">
      <t>ケイ</t>
    </rPh>
    <phoneticPr fontId="1"/>
  </si>
  <si>
    <t>提出期限： 平成３２年 ３月 ４日（水）【厳守】</t>
    <rPh sb="18" eb="19">
      <t>スイ</t>
    </rPh>
    <phoneticPr fontId="1"/>
  </si>
  <si>
    <r>
      <t>請</t>
    </r>
    <r>
      <rPr>
        <sz val="12"/>
        <color indexed="8"/>
        <rFont val="明朝"/>
        <family val="1"/>
        <charset val="128"/>
      </rPr>
      <t>　　　</t>
    </r>
    <r>
      <rPr>
        <sz val="24"/>
        <color indexed="8"/>
        <rFont val="明朝"/>
        <family val="1"/>
        <charset val="128"/>
      </rPr>
      <t>求</t>
    </r>
    <r>
      <rPr>
        <sz val="12"/>
        <color indexed="8"/>
        <rFont val="明朝"/>
        <family val="1"/>
        <charset val="128"/>
      </rPr>
      <t>　　　</t>
    </r>
    <r>
      <rPr>
        <sz val="24"/>
        <color indexed="8"/>
        <rFont val="明朝"/>
        <family val="1"/>
        <charset val="128"/>
      </rPr>
      <t>書</t>
    </r>
    <phoneticPr fontId="1"/>
  </si>
  <si>
    <t>　　　　　年　　　　　月　　　　　日</t>
    <rPh sb="5" eb="6">
      <t>ネン</t>
    </rPh>
    <rPh sb="11" eb="12">
      <t>ガツ</t>
    </rPh>
    <rPh sb="17" eb="18">
      <t>ニチ</t>
    </rPh>
    <phoneticPr fontId="1"/>
  </si>
  <si>
    <t>東京都公立大学法人　理事長 殿</t>
    <phoneticPr fontId="24"/>
  </si>
  <si>
    <t>住所〒</t>
  </si>
  <si>
    <t>氏名</t>
    <rPh sb="0" eb="2">
      <t>ふりがな</t>
    </rPh>
    <phoneticPr fontId="1" type="Hiragana"/>
  </si>
  <si>
    <t>㊞</t>
  </si>
  <si>
    <t>学修番号</t>
    <rPh sb="0" eb="2">
      <t>ガクシュウ</t>
    </rPh>
    <rPh sb="2" eb="4">
      <t>バンゴウ</t>
    </rPh>
    <phoneticPr fontId="1"/>
  </si>
  <si>
    <t>請求金額</t>
  </si>
  <si>
    <t>円</t>
  </si>
  <si>
    <t>（１０％税込）</t>
  </si>
  <si>
    <t>　外国人留学生のチューター業務従事による指導謝礼</t>
    <phoneticPr fontId="1"/>
  </si>
  <si>
    <t>　　　　　　　　　　　として、上記金額を請求します。</t>
    <phoneticPr fontId="1"/>
  </si>
  <si>
    <t>＜内訳＞</t>
    <phoneticPr fontId="1"/>
  </si>
  <si>
    <r>
      <rPr>
        <sz val="14"/>
        <color indexed="8"/>
        <rFont val="Segoe UI Symbol"/>
        <family val="2"/>
      </rPr>
      <t>①</t>
    </r>
    <r>
      <rPr>
        <sz val="14"/>
        <color indexed="8"/>
        <rFont val="明朝"/>
        <family val="1"/>
        <charset val="128"/>
      </rPr>
      <t>指導謝礼金額</t>
    </r>
    <phoneticPr fontId="1"/>
  </si>
  <si>
    <t>＠</t>
    <phoneticPr fontId="1"/>
  </si>
  <si>
    <t>円/H　Ｘ</t>
    <rPh sb="0" eb="1">
      <t>エン</t>
    </rPh>
    <phoneticPr fontId="1"/>
  </si>
  <si>
    <t>Ｈ</t>
    <phoneticPr fontId="1"/>
  </si>
  <si>
    <t>=</t>
    <phoneticPr fontId="1"/>
  </si>
  <si>
    <t>円</t>
    <rPh sb="0" eb="1">
      <t>エン</t>
    </rPh>
    <phoneticPr fontId="1"/>
  </si>
  <si>
    <t>　　　　　　　(詳細は、別紙実施状況報告書のとおり）</t>
    <phoneticPr fontId="1"/>
  </si>
  <si>
    <r>
      <rPr>
        <sz val="14"/>
        <color indexed="8"/>
        <rFont val="Segoe UI Symbol"/>
        <family val="2"/>
      </rPr>
      <t>②</t>
    </r>
    <r>
      <rPr>
        <sz val="14"/>
        <color indexed="8"/>
        <rFont val="明朝"/>
        <family val="1"/>
        <charset val="128"/>
      </rPr>
      <t>源泉徴収金額　（１０．２１％）</t>
    </r>
    <phoneticPr fontId="1"/>
  </si>
  <si>
    <t>＝</t>
    <phoneticPr fontId="1"/>
  </si>
  <si>
    <r>
      <t>口座振替金額（</t>
    </r>
    <r>
      <rPr>
        <sz val="14"/>
        <color indexed="8"/>
        <rFont val="Segoe UI Symbol"/>
        <family val="2"/>
      </rPr>
      <t>①</t>
    </r>
    <r>
      <rPr>
        <sz val="14"/>
        <color indexed="8"/>
        <rFont val="Calibri"/>
        <family val="2"/>
      </rPr>
      <t>-</t>
    </r>
    <r>
      <rPr>
        <sz val="14"/>
        <color indexed="8"/>
        <rFont val="Segoe UI Symbol"/>
        <family val="2"/>
      </rPr>
      <t>②</t>
    </r>
    <r>
      <rPr>
        <sz val="14"/>
        <color indexed="8"/>
        <rFont val="明朝"/>
        <family val="1"/>
        <charset val="128"/>
      </rPr>
      <t>）</t>
    </r>
    <phoneticPr fontId="1"/>
  </si>
  <si>
    <t>　月</t>
    <phoneticPr fontId="1"/>
  </si>
  <si>
    <r>
      <t>東京都公立大学法人　理事長</t>
    </r>
    <r>
      <rPr>
        <sz val="12"/>
        <color rgb="FF000000"/>
        <rFont val="游ゴシック"/>
        <family val="1"/>
        <charset val="128"/>
      </rPr>
      <t xml:space="preserve"> 殿</t>
    </r>
    <rPh sb="14" eb="15">
      <t>ドノ</t>
    </rPh>
    <phoneticPr fontId="26"/>
  </si>
  <si>
    <t>住所〒　192-0397</t>
    <phoneticPr fontId="1"/>
  </si>
  <si>
    <t>東京都八王子市南大沢1-1</t>
    <rPh sb="0" eb="2">
      <t>トウキョウ</t>
    </rPh>
    <rPh sb="2" eb="3">
      <t>ト</t>
    </rPh>
    <rPh sb="3" eb="7">
      <t>ハチオウジシ</t>
    </rPh>
    <rPh sb="7" eb="10">
      <t>ミナミオオサワ</t>
    </rPh>
    <phoneticPr fontId="1"/>
  </si>
  <si>
    <t>氏名　　大沢　南</t>
    <rPh sb="0" eb="2">
      <t>ふりがな</t>
    </rPh>
    <rPh sb="4" eb="6">
      <t>おおさわ</t>
    </rPh>
    <rPh sb="7" eb="8">
      <t>みなみ</t>
    </rPh>
    <phoneticPr fontId="1" type="Hiragana"/>
  </si>
  <si>
    <t>①指導謝礼金額</t>
  </si>
  <si>
    <t>②源泉徴収金額　（１０．２１％）</t>
  </si>
  <si>
    <t>口座振替金額（①－②）</t>
  </si>
  <si>
    <r>
      <t>外国人留学生に対するチューター実施状況報告書 （前期分）４月５月６月７月
Tutoring Report   (International Students)</t>
    </r>
    <r>
      <rPr>
        <b/>
        <sz val="12"/>
        <color rgb="FF000000"/>
        <rFont val="ＭＳ ゴシック"/>
        <family val="3"/>
        <charset val="128"/>
      </rPr>
      <t>　                        　　　　　</t>
    </r>
    <rPh sb="24" eb="25">
      <t>マエ</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</si>
</sst>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h:mm;@"/>
  </numFmts>
  <fonts count="66">
    <font>
      <sz val="11"/>
      <color theme="1"/>
      <name val="ＭＳ Ｐゴシック"/>
      <family val="3"/>
      <charset val="128"/>
      <scheme val="minor"/>
    </font>
    <font>
      <sz val="6"/>
      <name val="ＭＳ Ｐゴシック"/>
      <family val="3"/>
      <charset val="128"/>
    </font>
    <font>
      <sz val="24"/>
      <color indexed="8"/>
      <name val="明朝"/>
      <family val="1"/>
      <charset val="128"/>
    </font>
    <font>
      <sz val="12"/>
      <color indexed="8"/>
      <name val="明朝"/>
      <family val="1"/>
      <charset val="128"/>
    </font>
    <font>
      <sz val="11"/>
      <name val="ＭＳ ゴシック"/>
      <family val="3"/>
      <charset val="128"/>
    </font>
    <font>
      <b/>
      <sz val="14"/>
      <name val="ＭＳ ゴシック"/>
      <family val="3"/>
      <charset val="128"/>
    </font>
    <font>
      <sz val="10"/>
      <name val="ＭＳ ゴシック"/>
      <family val="3"/>
      <charset val="128"/>
    </font>
    <font>
      <b/>
      <sz val="10"/>
      <name val="ＭＳ ゴシック"/>
      <family val="3"/>
      <charset val="128"/>
    </font>
    <font>
      <b/>
      <sz val="10"/>
      <name val="ＭＳ Ｐゴシック"/>
      <family val="3"/>
      <charset val="128"/>
    </font>
    <font>
      <sz val="18"/>
      <name val="HGS行書体"/>
      <family val="4"/>
      <charset val="128"/>
    </font>
    <font>
      <sz val="9"/>
      <name val="ＭＳ ゴシック"/>
      <family val="3"/>
      <charset val="128"/>
    </font>
    <font>
      <sz val="6"/>
      <name val="ＭＳ Ｐゴシック"/>
      <family val="3"/>
      <charset val="128"/>
    </font>
    <font>
      <sz val="6"/>
      <name val="ＭＳ ゴシック"/>
      <family val="3"/>
      <charset val="128"/>
    </font>
    <font>
      <b/>
      <u/>
      <sz val="14"/>
      <name val="ＭＳ ゴシック"/>
      <family val="3"/>
      <charset val="128"/>
    </font>
    <font>
      <b/>
      <u/>
      <sz val="14"/>
      <name val="Arial"/>
      <family val="2"/>
    </font>
    <font>
      <b/>
      <sz val="14"/>
      <name val="Arial"/>
      <family val="2"/>
    </font>
    <font>
      <b/>
      <sz val="14"/>
      <color indexed="81"/>
      <name val="ＭＳ Ｐゴシック"/>
      <family val="3"/>
      <charset val="128"/>
    </font>
    <font>
      <b/>
      <sz val="16"/>
      <color indexed="8"/>
      <name val="ＭＳ Ｐゴシック"/>
      <family val="3"/>
      <charset val="128"/>
    </font>
    <font>
      <b/>
      <sz val="16"/>
      <color indexed="8"/>
      <name val="Wingdings"/>
      <charset val="2"/>
    </font>
    <font>
      <b/>
      <sz val="16"/>
      <color indexed="10"/>
      <name val="ＭＳ Ｐゴシック"/>
      <family val="3"/>
      <charset val="128"/>
    </font>
    <font>
      <b/>
      <u/>
      <sz val="12"/>
      <name val="ＭＳ ゴシック"/>
      <family val="3"/>
      <charset val="128"/>
    </font>
    <font>
      <sz val="6"/>
      <name val="ＭＳ Ｐゴシック"/>
      <family val="3"/>
      <charset val="128"/>
    </font>
    <font>
      <sz val="14"/>
      <color indexed="8"/>
      <name val="明朝"/>
      <family val="1"/>
      <charset val="128"/>
    </font>
    <font>
      <sz val="14"/>
      <color indexed="8"/>
      <name val="Segoe UI Symbol"/>
      <family val="2"/>
    </font>
    <font>
      <sz val="6"/>
      <name val="ＭＳ Ｐゴシック"/>
      <family val="3"/>
      <charset val="128"/>
    </font>
    <font>
      <sz val="14"/>
      <color indexed="8"/>
      <name val="Calibri"/>
      <family val="2"/>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24"/>
      <color rgb="FF000000"/>
      <name val="明朝"/>
      <family val="1"/>
      <charset val="128"/>
    </font>
    <font>
      <sz val="11"/>
      <color theme="1"/>
      <name val="明朝"/>
      <family val="1"/>
      <charset val="128"/>
    </font>
    <font>
      <sz val="12"/>
      <color rgb="FF000000"/>
      <name val="明朝"/>
      <family val="1"/>
      <charset val="128"/>
    </font>
    <font>
      <b/>
      <sz val="16"/>
      <color theme="1"/>
      <name val="明朝"/>
      <family val="1"/>
      <charset val="128"/>
    </font>
    <font>
      <b/>
      <sz val="16"/>
      <color rgb="FF000000"/>
      <name val="明朝"/>
      <family val="1"/>
      <charset val="128"/>
    </font>
    <font>
      <sz val="14"/>
      <color rgb="FF000000"/>
      <name val="明朝"/>
      <family val="1"/>
      <charset val="128"/>
    </font>
    <font>
      <sz val="14"/>
      <color theme="1"/>
      <name val="明朝"/>
      <family val="1"/>
      <charset val="128"/>
    </font>
    <font>
      <sz val="10"/>
      <color theme="1"/>
      <name val="ＭＳ Ｐゴシック"/>
      <family val="3"/>
      <charset val="128"/>
      <scheme val="minor"/>
    </font>
    <font>
      <b/>
      <sz val="14"/>
      <color theme="1"/>
      <name val="ＭＳ Ｐゴシック"/>
      <family val="3"/>
      <charset val="128"/>
      <scheme val="minor"/>
    </font>
    <font>
      <b/>
      <sz val="16"/>
      <color rgb="FFFF0000"/>
      <name val="ＭＳ Ｐゴシック"/>
      <family val="3"/>
      <charset val="128"/>
      <scheme val="major"/>
    </font>
    <font>
      <b/>
      <sz val="12"/>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6"/>
      <color rgb="FFFF0000"/>
      <name val="ＭＳ Ｐゴシック"/>
      <family val="3"/>
      <charset val="128"/>
      <scheme val="minor"/>
    </font>
    <font>
      <sz val="10"/>
      <color theme="1"/>
      <name val="Wingdings"/>
      <charset val="2"/>
    </font>
    <font>
      <b/>
      <sz val="16"/>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0"/>
      <color theme="1" tint="0.34998626667073579"/>
      <name val="ＭＳ Ｐゴシック"/>
      <family val="3"/>
      <charset val="128"/>
      <scheme val="minor"/>
    </font>
    <font>
      <b/>
      <sz val="14"/>
      <color rgb="FFFF0000"/>
      <name val="ＭＳ ゴシック"/>
      <family val="3"/>
      <charset val="128"/>
    </font>
    <font>
      <sz val="14"/>
      <color rgb="FF0070C0"/>
      <name val="ＭＳ Ｐゴシック"/>
      <family val="3"/>
      <charset val="128"/>
      <scheme val="minor"/>
    </font>
    <font>
      <sz val="12"/>
      <color rgb="FF000000"/>
      <name val="游ゴシック"/>
      <family val="1"/>
      <charset val="128"/>
    </font>
    <font>
      <sz val="14"/>
      <name val="ＭＳ ゴシック"/>
      <family val="3"/>
      <charset val="128"/>
    </font>
    <font>
      <b/>
      <sz val="14"/>
      <name val="ＭＳ Ｐゴシック"/>
      <family val="3"/>
      <charset val="128"/>
    </font>
    <font>
      <sz val="14"/>
      <color theme="1" tint="0.34998626667073579"/>
      <name val="ＭＳ Ｐゴシック"/>
      <family val="3"/>
      <charset val="128"/>
      <scheme val="minor"/>
    </font>
    <font>
      <b/>
      <sz val="14"/>
      <color indexed="10"/>
      <name val="ＭＳ Ｐゴシック"/>
      <family val="3"/>
      <charset val="128"/>
    </font>
    <font>
      <b/>
      <sz val="14"/>
      <color indexed="8"/>
      <name val="ＭＳ Ｐゴシック"/>
      <family val="3"/>
      <charset val="128"/>
    </font>
    <font>
      <sz val="14"/>
      <color theme="1"/>
      <name val="Wingdings"/>
      <charset val="2"/>
    </font>
    <font>
      <b/>
      <sz val="14"/>
      <color indexed="8"/>
      <name val="Wingdings"/>
      <charset val="2"/>
    </font>
    <font>
      <b/>
      <u/>
      <sz val="14"/>
      <name val="ＭＳ ゴシック"/>
      <family val="2"/>
      <charset val="128"/>
    </font>
    <font>
      <b/>
      <u/>
      <sz val="12"/>
      <color rgb="FF000000"/>
      <name val="ＭＳ ゴシック"/>
      <family val="3"/>
      <charset val="128"/>
    </font>
    <font>
      <b/>
      <sz val="12"/>
      <color rgb="FF000000"/>
      <name val="ＭＳ ゴシック"/>
      <family val="3"/>
      <charset val="128"/>
    </font>
    <font>
      <sz val="11"/>
      <color theme="1" tint="0.34998626667073579"/>
      <name val="ＭＳ Ｐゴシック"/>
      <family val="3"/>
      <charset val="128"/>
      <scheme val="minor"/>
    </font>
  </fonts>
  <fills count="7">
    <fill>
      <patternFill patternType="none"/>
    </fill>
    <fill>
      <patternFill patternType="gray125"/>
    </fill>
    <fill>
      <patternFill patternType="gray0625"/>
    </fill>
    <fill>
      <patternFill patternType="solid">
        <fgColor theme="0"/>
        <bgColor indexed="64"/>
      </patternFill>
    </fill>
    <fill>
      <patternFill patternType="solid">
        <fgColor rgb="FFFFFF00"/>
        <bgColor indexed="64"/>
      </patternFill>
    </fill>
    <fill>
      <patternFill patternType="lightDown">
        <bgColor theme="0"/>
      </patternFill>
    </fill>
    <fill>
      <patternFill patternType="solid">
        <fgColor theme="5" tint="0.79998168889431442"/>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38"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cellStyleXfs>
  <cellXfs count="425">
    <xf numFmtId="0" fontId="0" fillId="0" borderId="0" xfId="0">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0" fillId="0" borderId="0" xfId="0" applyFont="1" applyAlignment="1">
      <alignment horizontal="right" vertical="center"/>
    </xf>
    <xf numFmtId="38" fontId="30" fillId="0" borderId="0" xfId="1" applyFont="1">
      <alignment vertical="center"/>
    </xf>
    <xf numFmtId="0" fontId="31" fillId="0" borderId="0" xfId="0" applyFont="1" applyAlignment="1">
      <alignment horizontal="right" vertical="center"/>
    </xf>
    <xf numFmtId="0" fontId="31" fillId="0" borderId="0" xfId="0" applyFont="1">
      <alignment vertical="center"/>
    </xf>
    <xf numFmtId="0" fontId="32" fillId="0" borderId="0" xfId="0" applyFont="1">
      <alignment vertical="center"/>
    </xf>
    <xf numFmtId="0" fontId="32" fillId="0" borderId="1" xfId="0" applyFont="1" applyBorder="1">
      <alignment vertical="center"/>
    </xf>
    <xf numFmtId="0" fontId="33" fillId="0" borderId="1" xfId="0" applyFont="1" applyBorder="1" applyAlignment="1">
      <alignment horizontal="right" vertical="center"/>
    </xf>
    <xf numFmtId="0" fontId="33" fillId="0" borderId="1" xfId="0" applyFont="1" applyBorder="1">
      <alignment vertical="center"/>
    </xf>
    <xf numFmtId="38" fontId="32" fillId="0" borderId="1" xfId="1" applyFont="1" applyBorder="1">
      <alignment vertical="center"/>
    </xf>
    <xf numFmtId="0" fontId="32" fillId="0" borderId="1"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34" fillId="0" borderId="0" xfId="0" applyFont="1" applyAlignment="1">
      <alignment horizontal="right" vertical="center"/>
    </xf>
    <xf numFmtId="38" fontId="35" fillId="0" borderId="0" xfId="1" applyFont="1">
      <alignment vertical="center"/>
    </xf>
    <xf numFmtId="0" fontId="35" fillId="0" borderId="0" xfId="0" applyFont="1" applyAlignment="1">
      <alignment horizontal="center" vertical="center"/>
    </xf>
    <xf numFmtId="0" fontId="35" fillId="0" borderId="1" xfId="0" applyFont="1" applyBorder="1">
      <alignment vertical="center"/>
    </xf>
    <xf numFmtId="0" fontId="34" fillId="0" borderId="1" xfId="0" applyFont="1" applyBorder="1" applyAlignment="1">
      <alignment horizontal="left" vertical="center"/>
    </xf>
    <xf numFmtId="0" fontId="34" fillId="0" borderId="1" xfId="0" applyFont="1" applyBorder="1" applyAlignment="1">
      <alignment horizontal="right" vertical="center"/>
    </xf>
    <xf numFmtId="38" fontId="35" fillId="0" borderId="1" xfId="1" applyFont="1" applyBorder="1">
      <alignment vertical="center"/>
    </xf>
    <xf numFmtId="0" fontId="35" fillId="0" borderId="1" xfId="0" applyFont="1" applyBorder="1" applyAlignment="1">
      <alignment horizontal="center" vertical="center"/>
    </xf>
    <xf numFmtId="0" fontId="4" fillId="0" borderId="0" xfId="0" applyFont="1" applyAlignment="1">
      <alignment horizontal="center" vertical="center"/>
    </xf>
    <xf numFmtId="0" fontId="36" fillId="0" borderId="0" xfId="0" applyFont="1">
      <alignment vertical="center"/>
    </xf>
    <xf numFmtId="0" fontId="36" fillId="0" borderId="2" xfId="0" applyFont="1" applyBorder="1">
      <alignment vertical="center"/>
    </xf>
    <xf numFmtId="0" fontId="6" fillId="0" borderId="1" xfId="0" applyFont="1" applyBorder="1">
      <alignment vertical="center"/>
    </xf>
    <xf numFmtId="0" fontId="6" fillId="0" borderId="0" xfId="0" applyFont="1" applyAlignment="1">
      <alignment horizontal="left" vertical="center"/>
    </xf>
    <xf numFmtId="0" fontId="36" fillId="0" borderId="1" xfId="0" applyFont="1" applyBorder="1">
      <alignment vertical="center"/>
    </xf>
    <xf numFmtId="0" fontId="36" fillId="0" borderId="2" xfId="0" applyFont="1" applyBorder="1" applyAlignment="1">
      <alignment horizontal="left" vertical="center"/>
    </xf>
    <xf numFmtId="0" fontId="6" fillId="0" borderId="1"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lignment vertical="center"/>
    </xf>
    <xf numFmtId="0" fontId="6" fillId="0" borderId="4" xfId="0" applyFont="1" applyBorder="1">
      <alignment vertical="center"/>
    </xf>
    <xf numFmtId="0" fontId="36" fillId="0" borderId="4" xfId="0" applyFont="1" applyBorder="1" applyAlignment="1">
      <alignment horizontal="center" vertical="center"/>
    </xf>
    <xf numFmtId="0" fontId="36" fillId="0" borderId="5" xfId="0" applyFont="1" applyBorder="1">
      <alignment vertical="center"/>
    </xf>
    <xf numFmtId="0" fontId="6" fillId="0" borderId="5" xfId="0" applyFont="1" applyBorder="1">
      <alignment vertical="center"/>
    </xf>
    <xf numFmtId="0" fontId="36" fillId="0" borderId="5" xfId="0" applyFont="1" applyBorder="1" applyAlignment="1">
      <alignment horizontal="center" vertical="center"/>
    </xf>
    <xf numFmtId="0" fontId="36" fillId="0" borderId="6" xfId="0" applyFont="1" applyBorder="1">
      <alignment vertical="center"/>
    </xf>
    <xf numFmtId="0" fontId="36" fillId="0" borderId="7" xfId="0" applyFont="1" applyBorder="1" applyAlignment="1">
      <alignment horizontal="center" vertical="center"/>
    </xf>
    <xf numFmtId="0" fontId="36" fillId="0" borderId="6" xfId="0" applyFont="1" applyBorder="1" applyAlignment="1">
      <alignment horizontal="left" vertical="center"/>
    </xf>
    <xf numFmtId="0" fontId="6" fillId="0" borderId="6" xfId="0" applyFont="1" applyBorder="1" applyAlignment="1">
      <alignment horizontal="center" vertical="center"/>
    </xf>
    <xf numFmtId="0" fontId="36" fillId="0" borderId="8" xfId="0" applyFont="1" applyBorder="1">
      <alignment vertical="center"/>
    </xf>
    <xf numFmtId="0" fontId="6" fillId="0" borderId="8" xfId="0" applyFont="1" applyBorder="1">
      <alignment vertical="center"/>
    </xf>
    <xf numFmtId="0" fontId="36" fillId="0" borderId="8" xfId="0" applyFont="1" applyBorder="1" applyAlignment="1">
      <alignment horizontal="center" vertical="center"/>
    </xf>
    <xf numFmtId="0" fontId="6" fillId="2" borderId="9" xfId="0" applyFont="1" applyFill="1" applyBorder="1" applyAlignment="1">
      <alignment horizontal="left" vertical="center"/>
    </xf>
    <xf numFmtId="0" fontId="7" fillId="0" borderId="1" xfId="0" applyFont="1" applyBorder="1">
      <alignment vertical="center"/>
    </xf>
    <xf numFmtId="0" fontId="6" fillId="0" borderId="1" xfId="0" applyFont="1" applyBorder="1" applyAlignment="1"/>
    <xf numFmtId="0" fontId="6" fillId="0" borderId="10" xfId="0" applyFont="1" applyBorder="1">
      <alignment vertical="center"/>
    </xf>
    <xf numFmtId="0" fontId="7" fillId="0" borderId="2" xfId="0" applyFont="1" applyBorder="1">
      <alignment vertical="center"/>
    </xf>
    <xf numFmtId="0" fontId="6" fillId="0" borderId="0" xfId="0" applyFont="1">
      <alignment vertical="center"/>
    </xf>
    <xf numFmtId="0" fontId="8"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28" fillId="0" borderId="0" xfId="0" applyFont="1">
      <alignment vertical="center"/>
    </xf>
    <xf numFmtId="0" fontId="37" fillId="0" borderId="0" xfId="0" applyFont="1" applyAlignment="1">
      <alignment horizontal="left" vertical="center"/>
    </xf>
    <xf numFmtId="0" fontId="36" fillId="0" borderId="11" xfId="0" applyFont="1" applyBorder="1">
      <alignment vertical="center"/>
    </xf>
    <xf numFmtId="0" fontId="36" fillId="3" borderId="0" xfId="0" applyFont="1" applyFill="1" applyAlignment="1">
      <alignment horizontal="center" vertical="center"/>
    </xf>
    <xf numFmtId="0" fontId="38" fillId="0" borderId="12" xfId="0" applyFont="1" applyBorder="1">
      <alignment vertical="center"/>
    </xf>
    <xf numFmtId="0" fontId="30" fillId="0" borderId="13" xfId="0" applyFont="1" applyBorder="1" applyAlignment="1">
      <alignment horizontal="left" vertical="center"/>
    </xf>
    <xf numFmtId="0" fontId="30" fillId="0" borderId="13" xfId="0" applyFont="1" applyBorder="1" applyAlignment="1">
      <alignment horizontal="right" vertical="center"/>
    </xf>
    <xf numFmtId="38" fontId="30" fillId="0" borderId="13" xfId="1" applyFont="1" applyBorder="1">
      <alignment vertical="center"/>
    </xf>
    <xf numFmtId="0" fontId="30" fillId="0" borderId="13" xfId="0" applyFont="1" applyBorder="1">
      <alignment vertical="center"/>
    </xf>
    <xf numFmtId="0" fontId="30" fillId="0" borderId="13" xfId="0" applyFont="1" applyBorder="1" applyAlignment="1">
      <alignment horizontal="center" vertical="center"/>
    </xf>
    <xf numFmtId="0" fontId="30" fillId="0" borderId="14" xfId="0" applyFont="1" applyBorder="1">
      <alignment vertical="center"/>
    </xf>
    <xf numFmtId="0" fontId="36" fillId="0" borderId="15" xfId="0" applyFont="1" applyBorder="1">
      <alignment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39" fillId="0" borderId="0" xfId="0" applyFont="1">
      <alignment vertical="center"/>
    </xf>
    <xf numFmtId="0" fontId="40" fillId="0" borderId="0" xfId="0" applyFont="1">
      <alignment vertical="center"/>
    </xf>
    <xf numFmtId="0" fontId="30" fillId="0" borderId="20" xfId="0" applyFont="1" applyBorder="1">
      <alignment vertical="center"/>
    </xf>
    <xf numFmtId="38" fontId="30" fillId="0" borderId="0" xfId="1" applyFont="1" applyBorder="1">
      <alignment vertical="center"/>
    </xf>
    <xf numFmtId="0" fontId="30" fillId="0" borderId="15" xfId="0" applyFont="1" applyBorder="1">
      <alignment vertical="center"/>
    </xf>
    <xf numFmtId="38" fontId="30" fillId="0" borderId="0" xfId="1" applyFont="1" applyFill="1" applyBorder="1" applyAlignment="1">
      <alignment horizontal="right" vertical="center"/>
    </xf>
    <xf numFmtId="0" fontId="31" fillId="0" borderId="20" xfId="0" applyFont="1" applyBorder="1" applyAlignment="1">
      <alignment horizontal="left" vertical="center"/>
    </xf>
    <xf numFmtId="38" fontId="30" fillId="4" borderId="0" xfId="1" applyFont="1" applyFill="1" applyBorder="1">
      <alignment vertical="center"/>
    </xf>
    <xf numFmtId="0" fontId="32" fillId="0" borderId="20" xfId="0" applyFont="1" applyBorder="1">
      <alignment vertical="center"/>
    </xf>
    <xf numFmtId="0" fontId="32" fillId="0" borderId="15" xfId="0" applyFont="1" applyBorder="1">
      <alignment vertical="center"/>
    </xf>
    <xf numFmtId="38" fontId="35" fillId="0" borderId="0" xfId="1" applyFont="1" applyBorder="1">
      <alignment vertical="center"/>
    </xf>
    <xf numFmtId="0" fontId="35" fillId="0" borderId="15" xfId="0" applyFont="1" applyBorder="1">
      <alignment vertical="center"/>
    </xf>
    <xf numFmtId="0" fontId="35" fillId="0" borderId="20" xfId="0" applyFont="1" applyBorder="1">
      <alignment vertical="center"/>
    </xf>
    <xf numFmtId="0" fontId="35" fillId="0" borderId="18" xfId="0" applyFont="1" applyBorder="1">
      <alignment vertical="center"/>
    </xf>
    <xf numFmtId="0" fontId="30" fillId="0" borderId="21" xfId="0" applyFont="1" applyBorder="1">
      <alignment vertical="center"/>
    </xf>
    <xf numFmtId="0" fontId="30" fillId="0" borderId="11" xfId="0" applyFont="1" applyBorder="1" applyAlignment="1">
      <alignment horizontal="left" vertical="center"/>
    </xf>
    <xf numFmtId="0" fontId="30" fillId="0" borderId="11" xfId="0" applyFont="1" applyBorder="1" applyAlignment="1">
      <alignment horizontal="right" vertical="center"/>
    </xf>
    <xf numFmtId="38" fontId="30" fillId="0" borderId="11" xfId="1" applyFont="1" applyBorder="1">
      <alignment vertical="center"/>
    </xf>
    <xf numFmtId="0" fontId="30" fillId="0" borderId="11" xfId="0" applyFont="1" applyBorder="1">
      <alignment vertical="center"/>
    </xf>
    <xf numFmtId="0" fontId="30" fillId="0" borderId="11" xfId="0" applyFont="1" applyBorder="1" applyAlignment="1">
      <alignment horizontal="center" vertical="center"/>
    </xf>
    <xf numFmtId="0" fontId="30" fillId="0" borderId="22" xfId="0" applyFont="1" applyBorder="1">
      <alignment vertical="center"/>
    </xf>
    <xf numFmtId="0" fontId="6" fillId="0" borderId="2" xfId="0" applyFont="1" applyBorder="1" applyAlignment="1">
      <alignment horizontal="left" vertical="center"/>
    </xf>
    <xf numFmtId="0" fontId="36" fillId="0" borderId="0" xfId="0" applyFont="1" applyAlignment="1">
      <alignment vertical="center" wrapText="1"/>
    </xf>
    <xf numFmtId="0" fontId="6" fillId="0" borderId="0" xfId="0" applyFont="1" applyAlignment="1">
      <alignment horizontal="left" vertical="center" wrapText="1"/>
    </xf>
    <xf numFmtId="0" fontId="10" fillId="0" borderId="0" xfId="0" applyFont="1">
      <alignment vertical="center"/>
    </xf>
    <xf numFmtId="0" fontId="41" fillId="0" borderId="1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1" fillId="0" borderId="1" xfId="0" applyFont="1" applyBorder="1" applyAlignment="1">
      <alignment vertical="center" wrapText="1"/>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1" xfId="0" applyFont="1" applyBorder="1" applyAlignment="1">
      <alignment horizontal="center" vertical="center"/>
    </xf>
    <xf numFmtId="0" fontId="36" fillId="0" borderId="13" xfId="0" applyFont="1" applyBorder="1">
      <alignment vertical="center"/>
    </xf>
    <xf numFmtId="0" fontId="6" fillId="0" borderId="13" xfId="0" applyFont="1" applyBorder="1" applyAlignment="1">
      <alignment horizontal="left" vertical="center"/>
    </xf>
    <xf numFmtId="0" fontId="36" fillId="0" borderId="14" xfId="0" applyFont="1" applyBorder="1">
      <alignment vertical="center"/>
    </xf>
    <xf numFmtId="0" fontId="6" fillId="0" borderId="0" xfId="0" applyFont="1" applyAlignment="1">
      <alignment horizontal="center" vertical="center"/>
    </xf>
    <xf numFmtId="0" fontId="36" fillId="0" borderId="25" xfId="0" applyFont="1" applyBorder="1">
      <alignment vertical="center"/>
    </xf>
    <xf numFmtId="0" fontId="6" fillId="0" borderId="0" xfId="0" applyFont="1" applyAlignment="1">
      <alignment vertical="center" wrapText="1"/>
    </xf>
    <xf numFmtId="0" fontId="36" fillId="0" borderId="15" xfId="0" applyFont="1" applyBorder="1" applyAlignment="1">
      <alignment vertical="center" wrapText="1"/>
    </xf>
    <xf numFmtId="0" fontId="36" fillId="0" borderId="16" xfId="0" applyFont="1" applyBorder="1" applyAlignment="1">
      <alignment horizontal="center" vertical="center" wrapText="1"/>
    </xf>
    <xf numFmtId="0" fontId="6" fillId="0" borderId="19" xfId="0" applyFont="1" applyBorder="1" applyAlignment="1">
      <alignment horizontal="left" vertical="center"/>
    </xf>
    <xf numFmtId="0" fontId="6" fillId="0" borderId="15" xfId="0" applyFont="1" applyBorder="1" applyAlignment="1">
      <alignment horizontal="left" vertical="center"/>
    </xf>
    <xf numFmtId="0" fontId="36" fillId="3" borderId="9" xfId="0" applyFont="1" applyFill="1" applyBorder="1" applyAlignment="1">
      <alignment horizontal="center" vertical="center"/>
    </xf>
    <xf numFmtId="0" fontId="36" fillId="3" borderId="7"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26" xfId="0" applyFont="1" applyFill="1" applyBorder="1" applyAlignment="1">
      <alignment horizontal="center" vertical="center" wrapText="1"/>
    </xf>
    <xf numFmtId="0" fontId="6" fillId="3" borderId="26" xfId="0" applyFont="1" applyFill="1" applyBorder="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177" fontId="6" fillId="0" borderId="24" xfId="0" applyNumberFormat="1" applyFont="1" applyBorder="1">
      <alignment vertical="center"/>
    </xf>
    <xf numFmtId="177" fontId="6" fillId="0" borderId="10" xfId="0" applyNumberFormat="1" applyFont="1" applyBorder="1" applyAlignment="1">
      <alignment horizontal="center" vertical="center"/>
    </xf>
    <xf numFmtId="0" fontId="6" fillId="0" borderId="1" xfId="0" applyFont="1" applyBorder="1" applyAlignment="1">
      <alignment horizontal="left" vertical="center"/>
    </xf>
    <xf numFmtId="177" fontId="6" fillId="0" borderId="3" xfId="0" applyNumberFormat="1" applyFont="1" applyBorder="1">
      <alignment vertical="center"/>
    </xf>
    <xf numFmtId="0" fontId="6" fillId="0" borderId="28" xfId="0" applyFont="1" applyBorder="1">
      <alignment vertical="center"/>
    </xf>
    <xf numFmtId="177" fontId="6" fillId="0" borderId="29" xfId="0" applyNumberFormat="1" applyFont="1" applyBorder="1" applyAlignment="1">
      <alignment horizontal="center" vertical="center"/>
    </xf>
    <xf numFmtId="0" fontId="42" fillId="0" borderId="0" xfId="0" applyFont="1" applyAlignment="1">
      <alignment vertical="center" wrapText="1"/>
    </xf>
    <xf numFmtId="177" fontId="6" fillId="0" borderId="29" xfId="0" applyNumberFormat="1" applyFont="1" applyBorder="1">
      <alignment vertical="center"/>
    </xf>
    <xf numFmtId="177" fontId="6" fillId="0" borderId="30" xfId="0" applyNumberFormat="1" applyFont="1" applyBorder="1">
      <alignment vertical="center"/>
    </xf>
    <xf numFmtId="0" fontId="6" fillId="0" borderId="31" xfId="0" applyFont="1" applyBorder="1">
      <alignment vertical="center"/>
    </xf>
    <xf numFmtId="177" fontId="6" fillId="0" borderId="32" xfId="0" applyNumberFormat="1" applyFont="1" applyBorder="1">
      <alignment vertical="center"/>
    </xf>
    <xf numFmtId="0" fontId="6" fillId="0" borderId="27" xfId="0" applyFont="1" applyBorder="1" applyAlignment="1">
      <alignment horizontal="center" vertical="center"/>
    </xf>
    <xf numFmtId="177" fontId="6" fillId="0" borderId="32" xfId="0" applyNumberFormat="1" applyFont="1" applyBorder="1" applyAlignment="1">
      <alignment horizontal="center" vertical="center"/>
    </xf>
    <xf numFmtId="0" fontId="36" fillId="0" borderId="8" xfId="0" applyFont="1" applyBorder="1" applyAlignment="1">
      <alignment horizontal="center" vertical="center" wrapText="1"/>
    </xf>
    <xf numFmtId="38" fontId="32" fillId="5" borderId="1" xfId="1" applyFont="1" applyFill="1" applyBorder="1">
      <alignment vertical="center"/>
    </xf>
    <xf numFmtId="38" fontId="35" fillId="5" borderId="0" xfId="1" applyFont="1" applyFill="1" applyBorder="1">
      <alignment vertical="center"/>
    </xf>
    <xf numFmtId="38" fontId="35" fillId="5" borderId="1" xfId="1" applyFont="1" applyFill="1" applyBorder="1">
      <alignment vertical="center"/>
    </xf>
    <xf numFmtId="0" fontId="36" fillId="0" borderId="33" xfId="0" applyFont="1" applyBorder="1" applyAlignment="1">
      <alignment horizontal="center" vertical="center"/>
    </xf>
    <xf numFmtId="0" fontId="36" fillId="0" borderId="13" xfId="0" applyFont="1" applyBorder="1" applyAlignment="1">
      <alignment horizontal="left" vertical="center"/>
    </xf>
    <xf numFmtId="0" fontId="6" fillId="0" borderId="13" xfId="0" applyFont="1" applyBorder="1" applyAlignment="1">
      <alignment horizontal="center" vertical="center"/>
    </xf>
    <xf numFmtId="0" fontId="6" fillId="0" borderId="3" xfId="0" applyFont="1" applyBorder="1">
      <alignment vertical="center"/>
    </xf>
    <xf numFmtId="0" fontId="6" fillId="0" borderId="34" xfId="0" applyFont="1" applyBorder="1">
      <alignment vertical="center"/>
    </xf>
    <xf numFmtId="0" fontId="37" fillId="0" borderId="0" xfId="0" applyFont="1">
      <alignmen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36" fillId="0" borderId="11" xfId="0" applyFont="1" applyBorder="1" applyAlignment="1"/>
    <xf numFmtId="177" fontId="36" fillId="0" borderId="8" xfId="0" applyNumberFormat="1" applyFont="1" applyBorder="1" applyAlignment="1">
      <alignment horizontal="center" vertical="center"/>
    </xf>
    <xf numFmtId="177" fontId="36" fillId="0" borderId="7" xfId="0" applyNumberFormat="1" applyFont="1" applyBorder="1" applyAlignment="1">
      <alignment horizontal="center" vertical="center"/>
    </xf>
    <xf numFmtId="177" fontId="36" fillId="0" borderId="38" xfId="0" applyNumberFormat="1" applyFont="1" applyBorder="1" applyAlignment="1">
      <alignment horizontal="center" vertical="center"/>
    </xf>
    <xf numFmtId="0" fontId="36" fillId="0" borderId="39" xfId="0" applyFont="1" applyBorder="1" applyAlignment="1">
      <alignment horizontal="center" vertical="center"/>
    </xf>
    <xf numFmtId="0" fontId="36" fillId="0" borderId="39" xfId="0" applyFont="1" applyBorder="1">
      <alignment vertical="center"/>
    </xf>
    <xf numFmtId="0" fontId="6" fillId="0" borderId="39" xfId="0" applyFont="1" applyBorder="1" applyAlignment="1">
      <alignment horizontal="center" vertical="center"/>
    </xf>
    <xf numFmtId="177" fontId="6" fillId="0" borderId="34" xfId="0" applyNumberFormat="1" applyFont="1" applyBorder="1">
      <alignment vertical="center"/>
    </xf>
    <xf numFmtId="0" fontId="36" fillId="0" borderId="34" xfId="0" applyFont="1" applyBorder="1" applyAlignment="1">
      <alignment horizontal="center" vertical="center"/>
    </xf>
    <xf numFmtId="177" fontId="6" fillId="0" borderId="40" xfId="0" applyNumberFormat="1" applyFont="1" applyBorder="1" applyAlignment="1">
      <alignment horizontal="center" vertical="center"/>
    </xf>
    <xf numFmtId="6" fontId="37" fillId="0" borderId="0" xfId="2" applyFont="1" applyAlignment="1">
      <alignment horizontal="center"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5" fillId="0" borderId="0" xfId="0" applyFont="1" applyAlignment="1">
      <alignment horizontal="center"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9" fillId="0" borderId="0" xfId="0" applyFont="1" applyAlignment="1">
      <alignment horizontal="center" vertical="center"/>
    </xf>
    <xf numFmtId="0" fontId="49" fillId="0" borderId="0" xfId="0" applyFont="1">
      <alignment vertical="center"/>
    </xf>
    <xf numFmtId="0" fontId="50" fillId="0" borderId="0" xfId="0" applyFont="1" applyAlignment="1">
      <alignment horizontal="right" vertical="center"/>
    </xf>
    <xf numFmtId="0" fontId="31"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center" vertical="center"/>
    </xf>
    <xf numFmtId="177" fontId="6" fillId="0" borderId="4" xfId="0" applyNumberFormat="1" applyFont="1" applyBorder="1">
      <alignment vertical="center"/>
    </xf>
    <xf numFmtId="177" fontId="6" fillId="0" borderId="4" xfId="0" applyNumberFormat="1" applyFont="1" applyBorder="1" applyAlignment="1">
      <alignment horizontal="center" vertical="center"/>
    </xf>
    <xf numFmtId="0" fontId="29" fillId="0" borderId="15" xfId="0" applyFont="1" applyBorder="1">
      <alignment vertical="center"/>
    </xf>
    <xf numFmtId="0" fontId="31" fillId="4" borderId="0" xfId="0" applyFont="1" applyFill="1">
      <alignment vertical="center"/>
    </xf>
    <xf numFmtId="0" fontId="30" fillId="4" borderId="0" xfId="0" applyFont="1" applyFill="1">
      <alignment vertical="center"/>
    </xf>
    <xf numFmtId="0" fontId="30" fillId="4" borderId="0" xfId="0" applyFont="1" applyFill="1" applyAlignment="1">
      <alignment horizontal="center" vertical="center"/>
    </xf>
    <xf numFmtId="0" fontId="30" fillId="4" borderId="0" xfId="0" applyFont="1" applyFill="1" applyAlignment="1">
      <alignment horizontal="left" vertical="center"/>
    </xf>
    <xf numFmtId="0" fontId="34" fillId="0" borderId="20" xfId="0" applyFont="1" applyBorder="1">
      <alignment vertical="center"/>
    </xf>
    <xf numFmtId="0" fontId="4" fillId="4" borderId="0" xfId="0" applyFont="1" applyFill="1" applyAlignment="1">
      <alignment horizontal="center" vertical="center"/>
    </xf>
    <xf numFmtId="0" fontId="36" fillId="0" borderId="38" xfId="0" applyFont="1" applyBorder="1">
      <alignment vertical="center"/>
    </xf>
    <xf numFmtId="0" fontId="36" fillId="0" borderId="7" xfId="0" applyFont="1" applyBorder="1">
      <alignment vertical="center"/>
    </xf>
    <xf numFmtId="0" fontId="6" fillId="0" borderId="38" xfId="0" applyFont="1" applyBorder="1" applyAlignment="1">
      <alignment horizontal="center" vertical="center"/>
    </xf>
    <xf numFmtId="0" fontId="36" fillId="3" borderId="4" xfId="0" applyFont="1" applyFill="1" applyBorder="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36" fillId="0" borderId="41" xfId="0" applyFont="1" applyBorder="1">
      <alignment vertical="center"/>
    </xf>
    <xf numFmtId="0" fontId="37" fillId="0" borderId="0" xfId="0" applyFont="1" applyAlignment="1">
      <alignment horizontal="center" vertical="center"/>
    </xf>
    <xf numFmtId="0" fontId="22" fillId="0" borderId="0" xfId="0" applyFont="1" applyAlignment="1">
      <alignment horizontal="left" vertical="center"/>
    </xf>
    <xf numFmtId="0" fontId="48" fillId="6" borderId="0" xfId="0" applyFont="1" applyFill="1">
      <alignment vertical="center"/>
    </xf>
    <xf numFmtId="0" fontId="39" fillId="0" borderId="10" xfId="0" applyFont="1" applyBorder="1">
      <alignment vertical="center"/>
    </xf>
    <xf numFmtId="0" fontId="39" fillId="0" borderId="32" xfId="0" applyFont="1" applyBorder="1">
      <alignment vertical="center"/>
    </xf>
    <xf numFmtId="0" fontId="53" fillId="6" borderId="0" xfId="0" applyFont="1" applyFill="1">
      <alignment vertical="center"/>
    </xf>
    <xf numFmtId="0" fontId="5" fillId="0" borderId="19" xfId="0" applyFont="1" applyBorder="1" applyAlignment="1">
      <alignment horizontal="left" vertical="center"/>
    </xf>
    <xf numFmtId="0" fontId="5" fillId="0" borderId="2" xfId="0" applyFont="1" applyBorder="1">
      <alignment vertical="center"/>
    </xf>
    <xf numFmtId="0" fontId="45" fillId="0" borderId="15" xfId="0" applyFont="1" applyBorder="1">
      <alignment vertical="center"/>
    </xf>
    <xf numFmtId="0" fontId="5" fillId="0" borderId="20" xfId="0" applyFont="1" applyBorder="1" applyAlignment="1">
      <alignment horizontal="left" vertical="center"/>
    </xf>
    <xf numFmtId="0" fontId="55" fillId="0" borderId="0" xfId="0" applyFont="1">
      <alignment vertical="center"/>
    </xf>
    <xf numFmtId="0" fontId="56" fillId="0" borderId="0" xfId="0" applyFont="1">
      <alignment vertical="center"/>
    </xf>
    <xf numFmtId="0" fontId="45" fillId="0" borderId="0" xfId="0" applyFont="1" applyAlignment="1">
      <alignment horizontal="left" vertical="center"/>
    </xf>
    <xf numFmtId="0" fontId="45" fillId="0" borderId="39" xfId="0" applyFont="1" applyBorder="1" applyAlignment="1">
      <alignment horizontal="center" vertical="center"/>
    </xf>
    <xf numFmtId="0" fontId="45" fillId="0" borderId="13" xfId="0" applyFont="1" applyBorder="1">
      <alignment vertical="center"/>
    </xf>
    <xf numFmtId="0" fontId="55" fillId="0" borderId="13" xfId="0" applyFont="1" applyBorder="1" applyAlignment="1">
      <alignment horizontal="left" vertical="center"/>
    </xf>
    <xf numFmtId="0" fontId="45" fillId="0" borderId="14" xfId="0" applyFont="1" applyBorder="1">
      <alignment vertical="center"/>
    </xf>
    <xf numFmtId="0" fontId="45" fillId="0" borderId="4" xfId="0"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0" fontId="55" fillId="0" borderId="1" xfId="0" applyFont="1" applyBorder="1" applyAlignment="1">
      <alignment horizontal="center" vertical="center" wrapText="1"/>
    </xf>
    <xf numFmtId="0" fontId="45" fillId="0" borderId="11" xfId="0" applyFont="1" applyBorder="1">
      <alignment vertical="center"/>
    </xf>
    <xf numFmtId="0" fontId="45" fillId="0" borderId="0" xfId="0" applyFont="1" applyAlignment="1">
      <alignment vertical="center" wrapText="1"/>
    </xf>
    <xf numFmtId="0" fontId="45" fillId="0" borderId="1" xfId="0" applyFont="1" applyBorder="1">
      <alignment vertical="center"/>
    </xf>
    <xf numFmtId="0" fontId="45" fillId="0" borderId="1" xfId="0" applyFont="1" applyBorder="1" applyAlignment="1">
      <alignment horizontal="center" vertical="center"/>
    </xf>
    <xf numFmtId="0" fontId="55" fillId="0" borderId="1" xfId="0" applyFont="1" applyBorder="1" applyAlignment="1">
      <alignment horizontal="center" vertical="center"/>
    </xf>
    <xf numFmtId="0" fontId="45" fillId="0" borderId="16" xfId="0" applyFont="1" applyBorder="1" applyAlignment="1">
      <alignment horizontal="center" vertical="center"/>
    </xf>
    <xf numFmtId="0" fontId="45" fillId="0" borderId="2" xfId="0" applyFont="1" applyBorder="1">
      <alignment vertical="center"/>
    </xf>
    <xf numFmtId="0" fontId="55" fillId="0" borderId="2" xfId="0" applyFont="1" applyBorder="1" applyAlignment="1">
      <alignment horizontal="left" vertical="center"/>
    </xf>
    <xf numFmtId="0" fontId="45" fillId="0" borderId="2" xfId="0" applyFont="1" applyBorder="1" applyAlignment="1">
      <alignment horizontal="left" vertical="center"/>
    </xf>
    <xf numFmtId="0" fontId="45" fillId="0" borderId="25" xfId="0" applyFont="1" applyBorder="1">
      <alignment vertical="center"/>
    </xf>
    <xf numFmtId="0" fontId="55" fillId="0" borderId="1" xfId="0" applyFont="1" applyBorder="1">
      <alignment vertical="center"/>
    </xf>
    <xf numFmtId="0" fontId="55" fillId="0" borderId="1" xfId="0" applyFont="1" applyBorder="1" applyAlignment="1">
      <alignment horizontal="left" vertical="center" wrapText="1"/>
    </xf>
    <xf numFmtId="0" fontId="45" fillId="0" borderId="1" xfId="0" applyFont="1" applyBorder="1" applyAlignment="1">
      <alignment vertical="center" wrapText="1"/>
    </xf>
    <xf numFmtId="0" fontId="45" fillId="0" borderId="16" xfId="0" applyFont="1" applyBorder="1" applyAlignment="1">
      <alignment horizontal="center" vertical="center" wrapText="1"/>
    </xf>
    <xf numFmtId="0" fontId="55" fillId="0" borderId="19" xfId="0" applyFont="1" applyBorder="1" applyAlignment="1">
      <alignment horizontal="left" vertical="center"/>
    </xf>
    <xf numFmtId="0" fontId="55" fillId="0" borderId="15" xfId="0" applyFont="1" applyBorder="1" applyAlignment="1">
      <alignment horizontal="left" vertical="center"/>
    </xf>
    <xf numFmtId="0" fontId="45" fillId="3" borderId="9" xfId="0" applyFont="1" applyFill="1" applyBorder="1" applyAlignment="1">
      <alignment horizontal="center" vertical="center"/>
    </xf>
    <xf numFmtId="0" fontId="45" fillId="3" borderId="7" xfId="0" applyFont="1" applyFill="1" applyBorder="1" applyAlignment="1">
      <alignment horizontal="center" vertical="center"/>
    </xf>
    <xf numFmtId="0" fontId="55" fillId="3" borderId="7" xfId="0" applyFont="1" applyFill="1" applyBorder="1" applyAlignment="1">
      <alignment horizontal="center" vertical="center"/>
    </xf>
    <xf numFmtId="0" fontId="55" fillId="3" borderId="26" xfId="0" applyFont="1" applyFill="1" applyBorder="1" applyAlignment="1">
      <alignment horizontal="center" vertical="center" wrapText="1"/>
    </xf>
    <xf numFmtId="0" fontId="55" fillId="3" borderId="26" xfId="0" applyFont="1" applyFill="1" applyBorder="1" applyAlignment="1">
      <alignment horizontal="left" vertical="center"/>
    </xf>
    <xf numFmtId="0" fontId="55" fillId="3" borderId="6" xfId="0" applyFont="1" applyFill="1" applyBorder="1" applyAlignment="1">
      <alignment horizontal="left" vertical="center"/>
    </xf>
    <xf numFmtId="0" fontId="55" fillId="3" borderId="6" xfId="0" applyFont="1" applyFill="1" applyBorder="1" applyAlignment="1">
      <alignment horizontal="center" vertical="center"/>
    </xf>
    <xf numFmtId="0" fontId="55" fillId="3" borderId="27" xfId="0" applyFont="1" applyFill="1" applyBorder="1" applyAlignment="1">
      <alignment horizontal="center" vertical="center"/>
    </xf>
    <xf numFmtId="0" fontId="45" fillId="3" borderId="0" xfId="0" applyFont="1" applyFill="1" applyAlignment="1">
      <alignment horizontal="center" vertical="center"/>
    </xf>
    <xf numFmtId="0" fontId="45" fillId="0" borderId="18" xfId="0" applyFont="1" applyBorder="1" applyAlignment="1">
      <alignment horizontal="center" vertical="center"/>
    </xf>
    <xf numFmtId="0" fontId="45" fillId="0" borderId="8" xfId="0" applyFont="1" applyBorder="1">
      <alignment vertical="center"/>
    </xf>
    <xf numFmtId="0" fontId="55" fillId="0" borderId="8" xfId="0" applyFont="1" applyBorder="1" applyAlignment="1">
      <alignment horizontal="center" vertical="center"/>
    </xf>
    <xf numFmtId="177" fontId="55" fillId="0" borderId="3" xfId="0" applyNumberFormat="1" applyFont="1" applyBorder="1">
      <alignment vertical="center"/>
    </xf>
    <xf numFmtId="0" fontId="55" fillId="0" borderId="28" xfId="0" applyFont="1" applyBorder="1">
      <alignment vertical="center"/>
    </xf>
    <xf numFmtId="177" fontId="55" fillId="0" borderId="29" xfId="0" applyNumberFormat="1" applyFont="1" applyBorder="1" applyAlignment="1">
      <alignment horizontal="center" vertical="center"/>
    </xf>
    <xf numFmtId="0" fontId="45" fillId="0" borderId="8" xfId="0" applyFont="1" applyBorder="1" applyAlignment="1">
      <alignment horizontal="center" vertical="center"/>
    </xf>
    <xf numFmtId="0" fontId="45" fillId="0" borderId="24" xfId="0" applyFont="1" applyBorder="1" applyAlignment="1">
      <alignment horizontal="center" vertical="center"/>
    </xf>
    <xf numFmtId="0" fontId="45" fillId="0" borderId="4" xfId="0" applyFont="1" applyBorder="1">
      <alignment vertical="center"/>
    </xf>
    <xf numFmtId="0" fontId="55" fillId="0" borderId="4"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lignment vertical="center"/>
    </xf>
    <xf numFmtId="0" fontId="55" fillId="0" borderId="5" xfId="0" applyFont="1" applyBorder="1" applyAlignment="1">
      <alignment horizontal="center" vertical="center"/>
    </xf>
    <xf numFmtId="177" fontId="55" fillId="0" borderId="30" xfId="0" applyNumberFormat="1" applyFont="1" applyBorder="1">
      <alignment vertical="center"/>
    </xf>
    <xf numFmtId="0" fontId="55" fillId="0" borderId="31" xfId="0" applyFont="1" applyBorder="1">
      <alignment vertical="center"/>
    </xf>
    <xf numFmtId="177" fontId="55" fillId="0" borderId="32" xfId="0" applyNumberFormat="1" applyFont="1" applyBorder="1" applyAlignment="1">
      <alignment horizontal="center" vertical="center"/>
    </xf>
    <xf numFmtId="0" fontId="45" fillId="0" borderId="5" xfId="0" applyFont="1" applyBorder="1" applyAlignment="1">
      <alignment horizontal="center" vertical="center"/>
    </xf>
    <xf numFmtId="0" fontId="45" fillId="0" borderId="23" xfId="0" applyFont="1" applyBorder="1" applyAlignment="1">
      <alignment horizontal="center" vertical="center"/>
    </xf>
    <xf numFmtId="0" fontId="55" fillId="2" borderId="9" xfId="0" applyFont="1" applyFill="1" applyBorder="1" applyAlignment="1">
      <alignment horizontal="left" vertical="center"/>
    </xf>
    <xf numFmtId="0" fontId="45" fillId="0" borderId="6" xfId="0" applyFont="1" applyBorder="1">
      <alignment vertical="center"/>
    </xf>
    <xf numFmtId="0" fontId="45" fillId="0" borderId="7" xfId="0" applyFont="1" applyBorder="1" applyAlignment="1">
      <alignment horizontal="center" vertical="center"/>
    </xf>
    <xf numFmtId="0" fontId="45" fillId="0" borderId="6" xfId="0" applyFont="1" applyBorder="1" applyAlignment="1">
      <alignment horizontal="left" vertical="center"/>
    </xf>
    <xf numFmtId="0" fontId="55" fillId="0" borderId="6" xfId="0" applyFont="1" applyBorder="1" applyAlignment="1">
      <alignment horizontal="center" vertical="center"/>
    </xf>
    <xf numFmtId="0" fontId="55" fillId="0" borderId="27" xfId="0" applyFont="1" applyBorder="1" applyAlignment="1">
      <alignment horizontal="center" vertical="center"/>
    </xf>
    <xf numFmtId="0" fontId="45" fillId="0" borderId="52" xfId="0" applyFont="1" applyBorder="1" applyAlignment="1">
      <alignment horizontal="center" vertical="center"/>
    </xf>
    <xf numFmtId="177" fontId="55" fillId="0" borderId="34" xfId="0" applyNumberFormat="1" applyFont="1" applyBorder="1">
      <alignment vertical="center"/>
    </xf>
    <xf numFmtId="0" fontId="55" fillId="0" borderId="35" xfId="0" applyFont="1" applyBorder="1">
      <alignment vertical="center"/>
    </xf>
    <xf numFmtId="177" fontId="55" fillId="0" borderId="40" xfId="0" applyNumberFormat="1" applyFont="1" applyBorder="1" applyAlignment="1">
      <alignment horizontal="center" vertical="center"/>
    </xf>
    <xf numFmtId="0" fontId="45" fillId="0" borderId="34" xfId="0" applyFont="1" applyBorder="1" applyAlignment="1">
      <alignment horizontal="center" vertical="center"/>
    </xf>
    <xf numFmtId="0" fontId="45" fillId="0" borderId="38" xfId="0" applyFont="1" applyBorder="1">
      <alignment vertical="center"/>
    </xf>
    <xf numFmtId="0" fontId="55" fillId="0" borderId="38" xfId="0" applyFont="1" applyBorder="1" applyAlignment="1">
      <alignment horizontal="center" vertical="center"/>
    </xf>
    <xf numFmtId="0" fontId="55" fillId="2" borderId="21" xfId="0" applyFont="1" applyFill="1" applyBorder="1" applyAlignment="1">
      <alignment horizontal="left" vertical="center"/>
    </xf>
    <xf numFmtId="0" fontId="55" fillId="0" borderId="9" xfId="0" applyFont="1" applyBorder="1" applyAlignment="1">
      <alignment horizontal="left" vertical="center"/>
    </xf>
    <xf numFmtId="0" fontId="55" fillId="0" borderId="6" xfId="0" applyFont="1" applyBorder="1" applyAlignment="1">
      <alignment horizontal="left" vertical="center"/>
    </xf>
    <xf numFmtId="0" fontId="55" fillId="0" borderId="27" xfId="0" applyFont="1" applyBorder="1" applyAlignment="1">
      <alignment horizontal="left" vertical="center"/>
    </xf>
    <xf numFmtId="0" fontId="45" fillId="0" borderId="27" xfId="0" applyFont="1" applyBorder="1">
      <alignment vertical="center"/>
    </xf>
    <xf numFmtId="177" fontId="55" fillId="0" borderId="24" xfId="0" applyNumberFormat="1" applyFont="1" applyBorder="1">
      <alignment vertical="center"/>
    </xf>
    <xf numFmtId="177" fontId="55" fillId="0" borderId="10" xfId="0" applyNumberFormat="1" applyFont="1" applyBorder="1" applyAlignment="1">
      <alignment horizontal="center" vertical="center"/>
    </xf>
    <xf numFmtId="0" fontId="55" fillId="2" borderId="51" xfId="0" applyFont="1" applyFill="1" applyBorder="1" applyAlignment="1">
      <alignment horizontal="left" vertical="center"/>
    </xf>
    <xf numFmtId="0" fontId="45" fillId="0" borderId="35" xfId="0" applyFont="1" applyBorder="1">
      <alignment vertical="center"/>
    </xf>
    <xf numFmtId="0" fontId="45" fillId="0" borderId="35" xfId="0" applyFont="1" applyBorder="1" applyAlignment="1">
      <alignment horizontal="left" vertical="center"/>
    </xf>
    <xf numFmtId="0" fontId="55" fillId="0" borderId="35" xfId="0" applyFont="1" applyBorder="1" applyAlignment="1">
      <alignment horizontal="center" vertical="center"/>
    </xf>
    <xf numFmtId="0" fontId="55" fillId="0" borderId="36" xfId="0" applyFont="1" applyBorder="1" applyAlignment="1">
      <alignment horizontal="center" vertical="center"/>
    </xf>
    <xf numFmtId="0" fontId="45" fillId="0" borderId="17" xfId="0" applyFont="1" applyBorder="1" applyAlignment="1">
      <alignment horizontal="center" vertical="center"/>
    </xf>
    <xf numFmtId="0" fontId="45" fillId="4" borderId="0" xfId="0" applyFont="1" applyFill="1">
      <alignment vertical="center"/>
    </xf>
    <xf numFmtId="0" fontId="60" fillId="0" borderId="0" xfId="0" applyFont="1">
      <alignment vertical="center"/>
    </xf>
    <xf numFmtId="0" fontId="45" fillId="0" borderId="0" xfId="0" applyFont="1" applyAlignment="1">
      <alignment horizontal="right" vertical="center"/>
    </xf>
    <xf numFmtId="0" fontId="37" fillId="0" borderId="10" xfId="0" applyFont="1" applyBorder="1">
      <alignment vertical="center"/>
    </xf>
    <xf numFmtId="0" fontId="37" fillId="0" borderId="32" xfId="0" applyFont="1" applyBorder="1">
      <alignment vertical="center"/>
    </xf>
    <xf numFmtId="0" fontId="39" fillId="0" borderId="11" xfId="0" applyFont="1" applyBorder="1" applyAlignment="1">
      <alignment vertical="center" wrapText="1"/>
    </xf>
    <xf numFmtId="0" fontId="65" fillId="0" borderId="15" xfId="0" applyFont="1" applyBorder="1" applyAlignment="1">
      <alignment horizontal="center" vertical="top" wrapText="1"/>
    </xf>
    <xf numFmtId="0" fontId="0" fillId="0" borderId="11" xfId="0" applyBorder="1" applyAlignment="1"/>
    <xf numFmtId="0" fontId="39" fillId="0" borderId="0" xfId="0" applyFont="1" applyAlignment="1">
      <alignment vertical="center" wrapText="1"/>
    </xf>
    <xf numFmtId="0" fontId="65" fillId="0" borderId="15" xfId="0" applyFont="1" applyBorder="1" applyAlignment="1">
      <alignment vertical="top" wrapText="1"/>
    </xf>
    <xf numFmtId="0" fontId="65" fillId="0" borderId="22" xfId="0" applyFont="1" applyBorder="1" applyAlignment="1">
      <alignment vertical="top" wrapText="1"/>
    </xf>
    <xf numFmtId="0" fontId="28" fillId="0" borderId="0" xfId="0" applyFont="1" applyAlignment="1">
      <alignment vertical="center" wrapText="1"/>
    </xf>
    <xf numFmtId="176" fontId="55" fillId="0" borderId="0" xfId="0" applyNumberFormat="1" applyFont="1" applyAlignment="1">
      <alignment horizontal="center" vertical="center" wrapText="1"/>
    </xf>
    <xf numFmtId="176" fontId="55" fillId="0" borderId="1" xfId="0" applyNumberFormat="1" applyFont="1" applyBorder="1" applyAlignment="1">
      <alignment horizontal="center" vertical="center" wrapText="1"/>
    </xf>
    <xf numFmtId="0" fontId="39" fillId="0" borderId="0" xfId="0" applyFont="1" applyAlignment="1">
      <alignment horizontal="center" vertical="center" wrapText="1"/>
    </xf>
    <xf numFmtId="0" fontId="39" fillId="0" borderId="11" xfId="0" applyFont="1" applyBorder="1" applyAlignment="1">
      <alignment horizontal="center" vertical="center" wrapText="1"/>
    </xf>
    <xf numFmtId="176" fontId="55" fillId="0" borderId="0" xfId="0" applyNumberFormat="1" applyFont="1" applyAlignment="1">
      <alignment horizontal="left" vertical="center" wrapText="1"/>
    </xf>
    <xf numFmtId="176" fontId="55" fillId="0" borderId="0" xfId="0" applyNumberFormat="1" applyFont="1" applyAlignment="1">
      <alignment horizontal="left" vertical="center"/>
    </xf>
    <xf numFmtId="0" fontId="45" fillId="0" borderId="46" xfId="0" applyFont="1" applyBorder="1" applyAlignment="1">
      <alignment horizontal="center" vertical="center" wrapText="1"/>
    </xf>
    <xf numFmtId="0" fontId="45" fillId="0" borderId="4" xfId="0" applyFont="1" applyBorder="1" applyAlignment="1">
      <alignment horizontal="center" vertical="center" wrapText="1"/>
    </xf>
    <xf numFmtId="0" fontId="55" fillId="0" borderId="0" xfId="0" applyFont="1" applyAlignment="1">
      <alignment horizontal="center" vertical="center" wrapText="1"/>
    </xf>
    <xf numFmtId="0" fontId="55" fillId="0" borderId="1" xfId="0" applyFont="1" applyBorder="1" applyAlignment="1">
      <alignment horizontal="center" vertical="center"/>
    </xf>
    <xf numFmtId="0" fontId="55" fillId="3" borderId="26" xfId="0" applyFont="1" applyFill="1" applyBorder="1" applyAlignment="1">
      <alignment horizontal="center" vertical="center" wrapText="1"/>
    </xf>
    <xf numFmtId="0" fontId="55" fillId="3" borderId="6" xfId="0" applyFont="1" applyFill="1" applyBorder="1" applyAlignment="1">
      <alignment horizontal="center" vertical="center" wrapText="1"/>
    </xf>
    <xf numFmtId="0" fontId="55" fillId="3" borderId="41" xfId="0" applyFont="1" applyFill="1" applyBorder="1" applyAlignment="1">
      <alignment horizontal="center" vertical="center" wrapText="1"/>
    </xf>
    <xf numFmtId="0" fontId="55" fillId="0" borderId="3" xfId="0" applyFont="1" applyBorder="1" applyAlignment="1">
      <alignment horizontal="left" vertical="center"/>
    </xf>
    <xf numFmtId="0" fontId="55" fillId="0" borderId="28" xfId="0" applyFont="1" applyBorder="1" applyAlignment="1">
      <alignment horizontal="left" vertical="center"/>
    </xf>
    <xf numFmtId="0" fontId="55" fillId="0" borderId="37" xfId="0" applyFont="1" applyBorder="1" applyAlignment="1">
      <alignment horizontal="left" vertical="center"/>
    </xf>
    <xf numFmtId="0" fontId="55" fillId="0" borderId="34" xfId="0" applyFont="1" applyBorder="1" applyAlignment="1">
      <alignment horizontal="left" vertical="center"/>
    </xf>
    <xf numFmtId="0" fontId="55" fillId="0" borderId="35" xfId="0" applyFont="1" applyBorder="1" applyAlignment="1">
      <alignment horizontal="left" vertical="center"/>
    </xf>
    <xf numFmtId="0" fontId="55" fillId="0" borderId="36" xfId="0" applyFont="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45" fillId="0" borderId="45" xfId="0" applyFont="1" applyBorder="1" applyAlignment="1">
      <alignment horizontal="center" vertical="center"/>
    </xf>
    <xf numFmtId="0" fontId="45" fillId="0" borderId="39" xfId="0" applyFont="1" applyBorder="1" applyAlignment="1">
      <alignment horizontal="center" vertical="center"/>
    </xf>
    <xf numFmtId="0" fontId="45" fillId="0" borderId="46" xfId="0" applyFont="1" applyBorder="1" applyAlignment="1">
      <alignment horizontal="center" vertical="center"/>
    </xf>
    <xf numFmtId="0" fontId="45" fillId="0" borderId="4" xfId="0" applyFont="1" applyBorder="1" applyAlignment="1">
      <alignment horizontal="center" vertical="center"/>
    </xf>
    <xf numFmtId="0" fontId="55" fillId="0" borderId="13" xfId="0" applyFont="1" applyBorder="1" applyAlignment="1">
      <alignment horizontal="left" vertical="center"/>
    </xf>
    <xf numFmtId="0" fontId="55" fillId="0" borderId="0" xfId="0" applyFont="1" applyAlignment="1">
      <alignment horizontal="center" vertical="center"/>
    </xf>
    <xf numFmtId="0" fontId="55" fillId="0" borderId="1" xfId="0" applyFont="1" applyBorder="1" applyAlignment="1">
      <alignment horizontal="center" vertical="center" wrapText="1"/>
    </xf>
    <xf numFmtId="0" fontId="45" fillId="0" borderId="0" xfId="0" applyFont="1" applyAlignment="1">
      <alignment horizontal="center" vertical="center"/>
    </xf>
    <xf numFmtId="0" fontId="45" fillId="0" borderId="11" xfId="0" applyFont="1" applyBorder="1" applyAlignment="1">
      <alignment horizontal="center" vertical="center"/>
    </xf>
    <xf numFmtId="0" fontId="57" fillId="0" borderId="15" xfId="0" applyFont="1" applyBorder="1" applyAlignment="1">
      <alignment horizontal="center" vertical="center"/>
    </xf>
    <xf numFmtId="0" fontId="55" fillId="0" borderId="28" xfId="0" applyFont="1" applyBorder="1" applyAlignment="1">
      <alignment horizontal="center" vertical="center" wrapText="1"/>
    </xf>
    <xf numFmtId="0" fontId="45" fillId="0" borderId="11" xfId="0" applyFont="1" applyBorder="1" applyAlignment="1">
      <alignment horizontal="left" vertical="center"/>
    </xf>
    <xf numFmtId="0" fontId="45" fillId="0" borderId="22" xfId="0" applyFont="1" applyBorder="1" applyAlignment="1">
      <alignment horizontal="left" vertical="center"/>
    </xf>
    <xf numFmtId="0" fontId="55" fillId="0" borderId="24" xfId="0" applyFont="1" applyBorder="1" applyAlignment="1">
      <alignment horizontal="left" vertical="center"/>
    </xf>
    <xf numFmtId="0" fontId="55" fillId="0" borderId="1" xfId="0" applyFont="1" applyBorder="1" applyAlignment="1">
      <alignment horizontal="left" vertical="center"/>
    </xf>
    <xf numFmtId="0" fontId="55" fillId="0" borderId="16" xfId="0" applyFont="1" applyBorder="1" applyAlignment="1">
      <alignment horizontal="left" vertical="center"/>
    </xf>
    <xf numFmtId="0" fontId="37" fillId="0" borderId="20" xfId="0" applyFont="1" applyBorder="1">
      <alignment vertical="center"/>
    </xf>
    <xf numFmtId="0" fontId="37" fillId="0" borderId="0" xfId="0" applyFont="1">
      <alignment vertical="center"/>
    </xf>
    <xf numFmtId="0" fontId="37" fillId="0" borderId="48" xfId="0" applyFont="1" applyBorder="1">
      <alignment vertical="center"/>
    </xf>
    <xf numFmtId="0" fontId="37" fillId="0" borderId="21" xfId="0" applyFont="1" applyBorder="1">
      <alignment vertical="center"/>
    </xf>
    <xf numFmtId="0" fontId="37" fillId="0" borderId="11" xfId="0" applyFont="1" applyBorder="1">
      <alignment vertical="center"/>
    </xf>
    <xf numFmtId="0" fontId="37" fillId="0" borderId="49" xfId="0" applyFont="1" applyBorder="1">
      <alignment vertical="center"/>
    </xf>
    <xf numFmtId="0" fontId="37" fillId="0" borderId="50" xfId="0" applyFont="1" applyBorder="1" applyAlignment="1">
      <alignment horizontal="center" vertical="center"/>
    </xf>
    <xf numFmtId="0" fontId="37" fillId="0" borderId="43" xfId="0" applyFont="1" applyBorder="1" applyAlignment="1">
      <alignment horizontal="center" vertical="center"/>
    </xf>
    <xf numFmtId="0" fontId="37" fillId="0" borderId="12" xfId="0" applyFont="1" applyBorder="1">
      <alignment vertical="center"/>
    </xf>
    <xf numFmtId="0" fontId="37" fillId="0" borderId="13" xfId="0" applyFont="1" applyBorder="1">
      <alignment vertical="center"/>
    </xf>
    <xf numFmtId="0" fontId="37" fillId="0" borderId="47" xfId="0" applyFont="1" applyBorder="1">
      <alignment vertical="center"/>
    </xf>
    <xf numFmtId="0" fontId="37" fillId="0" borderId="18" xfId="0" applyFont="1" applyBorder="1">
      <alignment vertical="center"/>
    </xf>
    <xf numFmtId="0" fontId="37" fillId="0" borderId="1" xfId="0" applyFont="1" applyBorder="1">
      <alignment vertical="center"/>
    </xf>
    <xf numFmtId="0" fontId="37" fillId="0" borderId="10" xfId="0" applyFont="1" applyBorder="1">
      <alignment vertical="center"/>
    </xf>
    <xf numFmtId="0" fontId="37" fillId="0" borderId="42" xfId="0" applyFont="1" applyBorder="1" applyAlignment="1">
      <alignment horizontal="center" vertical="center"/>
    </xf>
    <xf numFmtId="0" fontId="52" fillId="4" borderId="21" xfId="0" applyFont="1" applyFill="1" applyBorder="1" applyAlignment="1">
      <alignment horizontal="center" vertical="center"/>
    </xf>
    <xf numFmtId="0" fontId="52" fillId="4" borderId="11" xfId="0" applyFont="1" applyFill="1" applyBorder="1" applyAlignment="1">
      <alignment horizontal="center" vertical="center"/>
    </xf>
    <xf numFmtId="0" fontId="52" fillId="4" borderId="22" xfId="0" applyFont="1" applyFill="1" applyBorder="1" applyAlignment="1">
      <alignment horizontal="center" vertical="center"/>
    </xf>
    <xf numFmtId="6" fontId="37" fillId="2" borderId="0" xfId="2" applyFont="1" applyFill="1" applyAlignment="1">
      <alignment horizontal="left" vertical="center"/>
    </xf>
    <xf numFmtId="0" fontId="37" fillId="0" borderId="19" xfId="0" applyFont="1" applyBorder="1">
      <alignment vertical="center"/>
    </xf>
    <xf numFmtId="0" fontId="37" fillId="0" borderId="2" xfId="0" applyFont="1" applyBorder="1">
      <alignment vertical="center"/>
    </xf>
    <xf numFmtId="0" fontId="37" fillId="0" borderId="44" xfId="0" applyFont="1" applyBorder="1" applyAlignment="1">
      <alignment horizontal="center" vertical="center"/>
    </xf>
    <xf numFmtId="0" fontId="39" fillId="0" borderId="20" xfId="0" applyFont="1" applyBorder="1">
      <alignment vertical="center"/>
    </xf>
    <xf numFmtId="0" fontId="39" fillId="0" borderId="0" xfId="0" applyFont="1">
      <alignment vertical="center"/>
    </xf>
    <xf numFmtId="0" fontId="39" fillId="0" borderId="48" xfId="0" applyFont="1" applyBorder="1">
      <alignment vertical="center"/>
    </xf>
    <xf numFmtId="0" fontId="39" fillId="0" borderId="21" xfId="0" applyFont="1" applyBorder="1">
      <alignment vertical="center"/>
    </xf>
    <xf numFmtId="0" fontId="39" fillId="0" borderId="11" xfId="0" applyFont="1" applyBorder="1">
      <alignment vertical="center"/>
    </xf>
    <xf numFmtId="0" fontId="39" fillId="0" borderId="49" xfId="0" applyFont="1" applyBorder="1">
      <alignment vertical="center"/>
    </xf>
    <xf numFmtId="0" fontId="6" fillId="0" borderId="3" xfId="0" applyFont="1" applyBorder="1" applyAlignment="1">
      <alignment horizontal="left" vertical="center"/>
    </xf>
    <xf numFmtId="0" fontId="6" fillId="0" borderId="28" xfId="0" applyFont="1" applyBorder="1" applyAlignment="1">
      <alignment horizontal="left" vertical="center"/>
    </xf>
    <xf numFmtId="0" fontId="6" fillId="0" borderId="37" xfId="0" applyFont="1" applyBorder="1" applyAlignment="1">
      <alignment horizontal="left" vertical="center"/>
    </xf>
    <xf numFmtId="0" fontId="6" fillId="0" borderId="4" xfId="0" applyFont="1" applyBorder="1" applyAlignment="1">
      <alignment horizontal="left" vertical="center"/>
    </xf>
    <xf numFmtId="0" fontId="6" fillId="0" borderId="24" xfId="0" applyFont="1" applyBorder="1" applyAlignment="1">
      <alignment horizontal="left" vertical="center"/>
    </xf>
    <xf numFmtId="0" fontId="6" fillId="0" borderId="1" xfId="0" applyFont="1" applyBorder="1" applyAlignment="1">
      <alignment horizontal="left"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39" fillId="0" borderId="19" xfId="0" applyFont="1" applyBorder="1">
      <alignment vertical="center"/>
    </xf>
    <xf numFmtId="0" fontId="39" fillId="0" borderId="2" xfId="0" applyFont="1" applyBorder="1">
      <alignment vertical="center"/>
    </xf>
    <xf numFmtId="0" fontId="39" fillId="0" borderId="18" xfId="0" applyFont="1" applyBorder="1">
      <alignment vertical="center"/>
    </xf>
    <xf numFmtId="0" fontId="39" fillId="0" borderId="1" xfId="0" applyFont="1" applyBorder="1">
      <alignment vertical="center"/>
    </xf>
    <xf numFmtId="0" fontId="63" fillId="0" borderId="0" xfId="0" applyFont="1" applyAlignment="1">
      <alignment horizontal="center" vertical="center" wrapText="1"/>
    </xf>
    <xf numFmtId="0" fontId="20" fillId="0" borderId="0" xfId="0" applyFont="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36" fillId="0" borderId="45" xfId="0" applyFont="1" applyBorder="1" applyAlignment="1">
      <alignment horizontal="center" vertical="center"/>
    </xf>
    <xf numFmtId="0" fontId="36" fillId="0" borderId="39" xfId="0" applyFont="1" applyBorder="1" applyAlignment="1">
      <alignment horizontal="center" vertical="center"/>
    </xf>
    <xf numFmtId="0" fontId="36" fillId="0" borderId="46"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36" fillId="0" borderId="11" xfId="0" applyFont="1" applyBorder="1" applyAlignment="1">
      <alignment horizontal="center" vertical="center"/>
    </xf>
    <xf numFmtId="0" fontId="51" fillId="0" borderId="15" xfId="0" applyFont="1" applyBorder="1" applyAlignment="1">
      <alignment horizontal="center" vertical="center"/>
    </xf>
    <xf numFmtId="0" fontId="6" fillId="0" borderId="28" xfId="0" applyFont="1" applyBorder="1" applyAlignment="1">
      <alignment horizontal="center" vertical="center" wrapText="1"/>
    </xf>
    <xf numFmtId="0" fontId="36" fillId="0" borderId="11" xfId="0" applyFont="1" applyBorder="1" applyAlignment="1">
      <alignment horizontal="left" vertical="center"/>
    </xf>
    <xf numFmtId="0" fontId="36" fillId="0" borderId="22" xfId="0" applyFont="1" applyBorder="1" applyAlignment="1">
      <alignment horizontal="left" vertical="center"/>
    </xf>
    <xf numFmtId="0" fontId="36" fillId="0" borderId="46" xfId="0" applyFont="1" applyBorder="1" applyAlignment="1">
      <alignment horizontal="center" vertical="center" wrapText="1"/>
    </xf>
    <xf numFmtId="0" fontId="36" fillId="0" borderId="4" xfId="0" applyFont="1" applyBorder="1" applyAlignment="1">
      <alignment horizontal="center" vertical="center" wrapText="1"/>
    </xf>
    <xf numFmtId="0" fontId="12" fillId="3" borderId="2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6" fillId="0" borderId="16"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42" fillId="0" borderId="20" xfId="0" applyFont="1" applyBorder="1" applyAlignment="1">
      <alignment horizontal="center" vertical="center" wrapText="1"/>
    </xf>
    <xf numFmtId="0" fontId="42" fillId="0" borderId="0" xfId="0" applyFont="1" applyAlignment="1">
      <alignment horizontal="center" vertical="center" wrapText="1"/>
    </xf>
    <xf numFmtId="6" fontId="44" fillId="2" borderId="0" xfId="2" applyFont="1" applyFill="1" applyAlignment="1">
      <alignment horizontal="left" vertical="center"/>
    </xf>
    <xf numFmtId="0" fontId="39" fillId="0" borderId="12" xfId="0" applyFont="1" applyBorder="1">
      <alignment vertical="center"/>
    </xf>
    <xf numFmtId="0" fontId="39" fillId="0" borderId="13" xfId="0" applyFont="1" applyBorder="1">
      <alignment vertical="center"/>
    </xf>
    <xf numFmtId="0" fontId="39" fillId="0" borderId="47" xfId="0" applyFont="1" applyBorder="1">
      <alignment vertical="center"/>
    </xf>
    <xf numFmtId="0" fontId="39" fillId="0" borderId="10" xfId="0" applyFont="1" applyBorder="1">
      <alignment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51" fillId="0" borderId="15" xfId="0" applyFont="1" applyBorder="1" applyAlignment="1">
      <alignment horizontal="center" vertical="top" wrapText="1"/>
    </xf>
    <xf numFmtId="0" fontId="51" fillId="0" borderId="22" xfId="0" applyFont="1" applyBorder="1" applyAlignment="1">
      <alignment horizontal="center" vertical="top"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6" fillId="0" borderId="1" xfId="0" applyFont="1" applyBorder="1" applyAlignment="1">
      <alignment horizontal="center" vertical="center"/>
    </xf>
    <xf numFmtId="0" fontId="36" fillId="0" borderId="0" xfId="0" applyFont="1" applyAlignment="1">
      <alignment horizontal="left" vertical="center" wrapText="1"/>
    </xf>
    <xf numFmtId="176" fontId="6" fillId="0" borderId="0" xfId="0" applyNumberFormat="1" applyFont="1" applyAlignment="1">
      <alignment horizontal="left" vertical="center" wrapText="1"/>
    </xf>
    <xf numFmtId="0" fontId="36" fillId="0" borderId="22" xfId="0" applyFont="1" applyBorder="1" applyAlignment="1">
      <alignment horizontal="center" vertical="center"/>
    </xf>
    <xf numFmtId="176" fontId="6" fillId="0" borderId="0" xfId="0" applyNumberFormat="1" applyFont="1" applyAlignment="1">
      <alignment horizontal="center" vertical="center" wrapText="1"/>
    </xf>
    <xf numFmtId="176" fontId="6" fillId="0" borderId="1" xfId="0" applyNumberFormat="1" applyFont="1" applyBorder="1" applyAlignment="1">
      <alignment horizontal="center" vertical="center" wrapText="1"/>
    </xf>
    <xf numFmtId="0" fontId="6" fillId="0" borderId="35"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34" fillId="0" borderId="0" xfId="0" applyFont="1" applyAlignment="1">
      <alignment horizontal="left" vertical="center"/>
    </xf>
    <xf numFmtId="0" fontId="29" fillId="0" borderId="20" xfId="0" applyFont="1" applyBorder="1" applyAlignment="1">
      <alignment horizontal="center" vertical="center"/>
    </xf>
  </cellXfs>
  <cellStyles count="4">
    <cellStyle name="桁区切り" xfId="1" builtinId="6"/>
    <cellStyle name="通貨" xfId="2" builtinId="7"/>
    <cellStyle name="通貨 2"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266804</xdr:colOff>
      <xdr:row>23</xdr:row>
      <xdr:rowOff>213745</xdr:rowOff>
    </xdr:from>
    <xdr:to>
      <xdr:col>9</xdr:col>
      <xdr:colOff>38216</xdr:colOff>
      <xdr:row>27</xdr:row>
      <xdr:rowOff>104771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bwMode="auto">
        <a:xfrm>
          <a:off x="3789933" y="9268098"/>
          <a:ext cx="1231422" cy="101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10</xdr:col>
          <xdr:colOff>114300</xdr:colOff>
          <xdr:row>82</xdr:row>
          <xdr:rowOff>203200</xdr:rowOff>
        </xdr:from>
        <xdr:to>
          <xdr:col>11</xdr:col>
          <xdr:colOff>533400</xdr:colOff>
          <xdr:row>85</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84</xdr:row>
          <xdr:rowOff>203200</xdr:rowOff>
        </xdr:from>
        <xdr:to>
          <xdr:col>11</xdr:col>
          <xdr:colOff>533400</xdr:colOff>
          <xdr:row>87</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86</xdr:row>
          <xdr:rowOff>203200</xdr:rowOff>
        </xdr:from>
        <xdr:to>
          <xdr:col>11</xdr:col>
          <xdr:colOff>533400</xdr:colOff>
          <xdr:row>90</xdr:row>
          <xdr:rowOff>19050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266804</xdr:colOff>
      <xdr:row>65</xdr:row>
      <xdr:rowOff>175645</xdr:rowOff>
    </xdr:from>
    <xdr:to>
      <xdr:col>9</xdr:col>
      <xdr:colOff>38216</xdr:colOff>
      <xdr:row>69</xdr:row>
      <xdr:rowOff>104959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bwMode="auto">
        <a:xfrm>
          <a:off x="3546766" y="9172849"/>
          <a:ext cx="1150493" cy="989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4144</xdr:colOff>
      <xdr:row>75</xdr:row>
      <xdr:rowOff>221412</xdr:rowOff>
    </xdr:from>
    <xdr:to>
      <xdr:col>11</xdr:col>
      <xdr:colOff>657590</xdr:colOff>
      <xdr:row>80</xdr:row>
      <xdr:rowOff>58927</xdr:rowOff>
    </xdr:to>
    <xdr:sp macro="" textlink="">
      <xdr:nvSpPr>
        <xdr:cNvPr id="10" name="角丸四角形 25">
          <a:extLst>
            <a:ext uri="{FF2B5EF4-FFF2-40B4-BE49-F238E27FC236}">
              <a16:creationId xmlns:a16="http://schemas.microsoft.com/office/drawing/2014/main" id="{00000000-0008-0000-0100-00000A000000}"/>
            </a:ext>
          </a:extLst>
        </xdr:cNvPr>
        <xdr:cNvSpPr/>
      </xdr:nvSpPr>
      <xdr:spPr>
        <a:xfrm>
          <a:off x="2198178" y="27443205"/>
          <a:ext cx="7248688" cy="98708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0</xdr:colOff>
      <xdr:row>0</xdr:row>
      <xdr:rowOff>0</xdr:rowOff>
    </xdr:from>
    <xdr:to>
      <xdr:col>5</xdr:col>
      <xdr:colOff>81524</xdr:colOff>
      <xdr:row>1</xdr:row>
      <xdr:rowOff>124223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6604" y="0"/>
          <a:ext cx="1560700" cy="3539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           </a:t>
          </a:r>
          <a:r>
            <a:rPr kumimoji="1" lang="ja-JP" altLang="en-US" sz="1200">
              <a:solidFill>
                <a:srgbClr val="0070C0"/>
              </a:solidFill>
            </a:rPr>
            <a:t>　               都　        　費　</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9</xdr:row>
          <xdr:rowOff>19050</xdr:rowOff>
        </xdr:from>
        <xdr:to>
          <xdr:col>7</xdr:col>
          <xdr:colOff>228600</xdr:colOff>
          <xdr:row>10</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927100</xdr:colOff>
          <xdr:row>10</xdr:row>
          <xdr:rowOff>76200</xdr:rowOff>
        </xdr:from>
        <xdr:to>
          <xdr:col>7</xdr:col>
          <xdr:colOff>228600</xdr:colOff>
          <xdr:row>10</xdr:row>
          <xdr:rowOff>304800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57150</xdr:rowOff>
        </xdr:from>
        <xdr:to>
          <xdr:col>7</xdr:col>
          <xdr:colOff>247650</xdr:colOff>
          <xdr:row>12</xdr:row>
          <xdr:rowOff>285750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4</xdr:row>
          <xdr:rowOff>0</xdr:rowOff>
        </xdr:from>
        <xdr:to>
          <xdr:col>8</xdr:col>
          <xdr:colOff>990600</xdr:colOff>
          <xdr:row>5</xdr:row>
          <xdr:rowOff>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69850</xdr:rowOff>
        </xdr:from>
        <xdr:to>
          <xdr:col>7</xdr:col>
          <xdr:colOff>241300</xdr:colOff>
          <xdr:row>11</xdr:row>
          <xdr:rowOff>285750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0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1479550</xdr:colOff>
          <xdr:row>4</xdr:row>
          <xdr:rowOff>12700</xdr:rowOff>
        </xdr:from>
        <xdr:to>
          <xdr:col>9</xdr:col>
          <xdr:colOff>76200</xdr:colOff>
          <xdr:row>5</xdr:row>
          <xdr:rowOff>12700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0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70</xdr:row>
          <xdr:rowOff>152400</xdr:rowOff>
        </xdr:from>
        <xdr:to>
          <xdr:col>1</xdr:col>
          <xdr:colOff>279400</xdr:colOff>
          <xdr:row>70</xdr:row>
          <xdr:rowOff>381000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0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501463</xdr:colOff>
      <xdr:row>3</xdr:row>
      <xdr:rowOff>201710</xdr:rowOff>
    </xdr:from>
    <xdr:to>
      <xdr:col>8</xdr:col>
      <xdr:colOff>734918</xdr:colOff>
      <xdr:row>5</xdr:row>
      <xdr:rowOff>63620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4034119" y="1120592"/>
          <a:ext cx="280145" cy="291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1352550</xdr:colOff>
      <xdr:row>3</xdr:row>
      <xdr:rowOff>19050</xdr:rowOff>
    </xdr:from>
    <xdr:to>
      <xdr:col>14</xdr:col>
      <xdr:colOff>114300</xdr:colOff>
      <xdr:row>6</xdr:row>
      <xdr:rowOff>190500</xdr:rowOff>
    </xdr:to>
    <xdr:grpSp>
      <xdr:nvGrpSpPr>
        <xdr:cNvPr id="40089" name="グループ化 4">
          <a:extLst>
            <a:ext uri="{FF2B5EF4-FFF2-40B4-BE49-F238E27FC236}">
              <a16:creationId xmlns:a16="http://schemas.microsoft.com/office/drawing/2014/main" id="{00000000-0008-0000-0000-0000999C0000}"/>
            </a:ext>
          </a:extLst>
        </xdr:cNvPr>
        <xdr:cNvGrpSpPr>
          <a:grpSpLocks/>
        </xdr:cNvGrpSpPr>
      </xdr:nvGrpSpPr>
      <xdr:grpSpPr bwMode="auto">
        <a:xfrm>
          <a:off x="11106150" y="939800"/>
          <a:ext cx="1860550" cy="857250"/>
          <a:chOff x="2675881" y="-189012"/>
          <a:chExt cx="1296185" cy="897225"/>
        </a:xfrm>
      </xdr:grpSpPr>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flipH="1">
            <a:off x="2675881" y="-189012"/>
            <a:ext cx="1271729" cy="887256"/>
          </a:xfrm>
          <a:prstGeom prst="wedgeRectCallout">
            <a:avLst>
              <a:gd name="adj1" fmla="val 95900"/>
              <a:gd name="adj2" fmla="val 48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75881" y="40279"/>
            <a:ext cx="1296185" cy="6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プリントアウトし、</a:t>
            </a:r>
            <a:endParaRPr kumimoji="1" lang="en-US" altLang="ja-JP" sz="1100" b="0"/>
          </a:p>
          <a:p>
            <a:pPr>
              <a:lnSpc>
                <a:spcPts val="1100"/>
              </a:lnSpc>
            </a:pPr>
            <a:r>
              <a:rPr kumimoji="1" lang="ja-JP" altLang="en-US" sz="1100" b="0"/>
              <a:t>ご捺印ください。</a:t>
            </a:r>
            <a:endParaRPr kumimoji="1" lang="en-US" altLang="ja-JP" sz="1100" b="0"/>
          </a:p>
        </xdr:txBody>
      </xdr:sp>
    </xdr:grpSp>
    <xdr:clientData/>
  </xdr:twoCellAnchor>
  <xdr:twoCellAnchor>
    <xdr:from>
      <xdr:col>12</xdr:col>
      <xdr:colOff>419100</xdr:colOff>
      <xdr:row>3</xdr:row>
      <xdr:rowOff>219075</xdr:rowOff>
    </xdr:from>
    <xdr:to>
      <xdr:col>12</xdr:col>
      <xdr:colOff>847725</xdr:colOff>
      <xdr:row>6</xdr:row>
      <xdr:rowOff>133350</xdr:rowOff>
    </xdr:to>
    <xdr:grpSp>
      <xdr:nvGrpSpPr>
        <xdr:cNvPr id="40090" name="グループ化 6">
          <a:extLst>
            <a:ext uri="{FF2B5EF4-FFF2-40B4-BE49-F238E27FC236}">
              <a16:creationId xmlns:a16="http://schemas.microsoft.com/office/drawing/2014/main" id="{00000000-0008-0000-0000-00009A9C0000}"/>
            </a:ext>
          </a:extLst>
        </xdr:cNvPr>
        <xdr:cNvGrpSpPr>
          <a:grpSpLocks/>
        </xdr:cNvGrpSpPr>
      </xdr:nvGrpSpPr>
      <xdr:grpSpPr bwMode="auto">
        <a:xfrm>
          <a:off x="10172700" y="1139825"/>
          <a:ext cx="428625" cy="600075"/>
          <a:chOff x="6914029" y="851647"/>
          <a:chExt cx="437030" cy="525597"/>
        </a:xfrm>
      </xdr:grpSpPr>
      <xdr:sp macro="" textlink="">
        <xdr:nvSpPr>
          <xdr:cNvPr id="9" name="円/楕円 8">
            <a:extLst>
              <a:ext uri="{FF2B5EF4-FFF2-40B4-BE49-F238E27FC236}">
                <a16:creationId xmlns:a16="http://schemas.microsoft.com/office/drawing/2014/main" id="{00000000-0008-0000-0000-000009000000}"/>
              </a:ext>
            </a:extLst>
          </xdr:cNvPr>
          <xdr:cNvSpPr/>
        </xdr:nvSpPr>
        <xdr:spPr>
          <a:xfrm>
            <a:off x="6914029" y="851647"/>
            <a:ext cx="437030" cy="4421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30570" y="868333"/>
            <a:ext cx="262218" cy="50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11</xdr:col>
      <xdr:colOff>936420</xdr:colOff>
      <xdr:row>9</xdr:row>
      <xdr:rowOff>113241</xdr:rowOff>
    </xdr:from>
    <xdr:to>
      <xdr:col>13</xdr:col>
      <xdr:colOff>356607</xdr:colOff>
      <xdr:row>14</xdr:row>
      <xdr:rowOff>80688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987596" y="2791447"/>
          <a:ext cx="2109599" cy="56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Blackadder ITC" panose="04020505051007020D02" pitchFamily="82" charset="0"/>
            </a:rPr>
            <a:t>South</a:t>
          </a:r>
          <a:r>
            <a:rPr kumimoji="1" lang="en-US" altLang="ja-JP" sz="1400" b="1" baseline="0">
              <a:latin typeface="Blackadder ITC" panose="04020505051007020D02" pitchFamily="82" charset="0"/>
            </a:rPr>
            <a:t> Big Swamp</a:t>
          </a:r>
          <a:endParaRPr kumimoji="1" lang="ja-JP" altLang="en-US" sz="1400" b="1">
            <a:latin typeface="Blackadder ITC" panose="04020505051007020D02" pitchFamily="82" charset="0"/>
          </a:endParaRPr>
        </a:p>
      </xdr:txBody>
    </xdr:sp>
    <xdr:clientData/>
  </xdr:twoCellAnchor>
  <xdr:twoCellAnchor>
    <xdr:from>
      <xdr:col>10</xdr:col>
      <xdr:colOff>219641</xdr:colOff>
      <xdr:row>23</xdr:row>
      <xdr:rowOff>145675</xdr:rowOff>
    </xdr:from>
    <xdr:to>
      <xdr:col>11</xdr:col>
      <xdr:colOff>102940</xdr:colOff>
      <xdr:row>27</xdr:row>
      <xdr:rowOff>56029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14153" y="6846793"/>
          <a:ext cx="437025" cy="156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一日の活動時間は</a:t>
          </a:r>
          <a:r>
            <a:rPr kumimoji="1" lang="en-US" altLang="ja-JP" sz="1100" b="0"/>
            <a:t>1</a:t>
          </a:r>
          <a:r>
            <a:rPr kumimoji="1" lang="ja-JP" altLang="en-US" sz="1100" b="0"/>
            <a:t>時間単位で、</a:t>
          </a:r>
          <a:r>
            <a:rPr kumimoji="1" lang="en-US" altLang="ja-JP" sz="1100" b="0"/>
            <a:t>3</a:t>
          </a:r>
          <a:r>
            <a:rPr kumimoji="1" lang="ja-JP" altLang="en-US" sz="1100" b="0"/>
            <a:t>時間までです。</a:t>
          </a:r>
          <a:endParaRPr kumimoji="1" lang="en-US" altLang="ja-JP" sz="1100" b="0"/>
        </a:p>
      </xdr:txBody>
    </xdr:sp>
    <xdr:clientData/>
  </xdr:twoCellAnchor>
  <xdr:twoCellAnchor>
    <xdr:from>
      <xdr:col>12</xdr:col>
      <xdr:colOff>891144</xdr:colOff>
      <xdr:row>15</xdr:row>
      <xdr:rowOff>268941</xdr:rowOff>
    </xdr:from>
    <xdr:to>
      <xdr:col>12</xdr:col>
      <xdr:colOff>1114668</xdr:colOff>
      <xdr:row>46</xdr:row>
      <xdr:rowOff>22414</xdr:rowOff>
    </xdr:to>
    <xdr:sp macro="" textlink="">
      <xdr:nvSpPr>
        <xdr:cNvPr id="18" name="右中かっこ 17">
          <a:extLst>
            <a:ext uri="{FF2B5EF4-FFF2-40B4-BE49-F238E27FC236}">
              <a16:creationId xmlns:a16="http://schemas.microsoft.com/office/drawing/2014/main" id="{00000000-0008-0000-0000-000012000000}"/>
            </a:ext>
          </a:extLst>
        </xdr:cNvPr>
        <xdr:cNvSpPr/>
      </xdr:nvSpPr>
      <xdr:spPr>
        <a:xfrm>
          <a:off x="8057026" y="3653117"/>
          <a:ext cx="257737" cy="6432179"/>
        </a:xfrm>
        <a:prstGeom prst="rightBrace">
          <a:avLst>
            <a:gd name="adj1" fmla="val 8333"/>
            <a:gd name="adj2" fmla="val 34996"/>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en-US"/>
        </a:p>
      </xdr:txBody>
    </xdr:sp>
    <xdr:clientData/>
  </xdr:twoCellAnchor>
  <xdr:twoCellAnchor>
    <xdr:from>
      <xdr:col>8</xdr:col>
      <xdr:colOff>1266825</xdr:colOff>
      <xdr:row>22</xdr:row>
      <xdr:rowOff>200025</xdr:rowOff>
    </xdr:from>
    <xdr:to>
      <xdr:col>12</xdr:col>
      <xdr:colOff>866775</xdr:colOff>
      <xdr:row>26</xdr:row>
      <xdr:rowOff>142875</xdr:rowOff>
    </xdr:to>
    <xdr:grpSp>
      <xdr:nvGrpSpPr>
        <xdr:cNvPr id="40095" name="グループ化 4">
          <a:extLst>
            <a:ext uri="{FF2B5EF4-FFF2-40B4-BE49-F238E27FC236}">
              <a16:creationId xmlns:a16="http://schemas.microsoft.com/office/drawing/2014/main" id="{00000000-0008-0000-0000-00009F9C0000}"/>
            </a:ext>
          </a:extLst>
        </xdr:cNvPr>
        <xdr:cNvGrpSpPr>
          <a:grpSpLocks/>
        </xdr:cNvGrpSpPr>
      </xdr:nvGrpSpPr>
      <xdr:grpSpPr bwMode="auto">
        <a:xfrm>
          <a:off x="6848475" y="6619875"/>
          <a:ext cx="3771900" cy="1035050"/>
          <a:chOff x="4199663" y="4628028"/>
          <a:chExt cx="3014384" cy="851646"/>
        </a:xfrm>
      </xdr:grpSpPr>
      <xdr:sp macro="" textlink="">
        <xdr:nvSpPr>
          <xdr:cNvPr id="20" name="四角形吹き出し 19">
            <a:extLst>
              <a:ext uri="{FF2B5EF4-FFF2-40B4-BE49-F238E27FC236}">
                <a16:creationId xmlns:a16="http://schemas.microsoft.com/office/drawing/2014/main" id="{00000000-0008-0000-0000-000014000000}"/>
              </a:ext>
            </a:extLst>
          </xdr:cNvPr>
          <xdr:cNvSpPr/>
        </xdr:nvSpPr>
        <xdr:spPr bwMode="auto">
          <a:xfrm flipH="1">
            <a:off x="4199663" y="4628028"/>
            <a:ext cx="3014384" cy="851646"/>
          </a:xfrm>
          <a:prstGeom prst="wedgeRectCallout">
            <a:avLst>
              <a:gd name="adj1" fmla="val 52233"/>
              <a:gd name="adj2" fmla="val -7008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4281133" y="4759646"/>
            <a:ext cx="2820893" cy="61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基本的には授業のある日の活動となりますが、日祝の活動を行った際は、</a:t>
            </a:r>
            <a:endParaRPr kumimoji="1" lang="en-US" altLang="ja-JP" sz="1100" b="0"/>
          </a:p>
          <a:p>
            <a:pPr>
              <a:lnSpc>
                <a:spcPts val="1000"/>
              </a:lnSpc>
            </a:pPr>
            <a:r>
              <a:rPr kumimoji="1" lang="ja-JP" altLang="en-US" sz="1100" b="1" u="sng"/>
              <a:t>その日に活動した理由を記載してください</a:t>
            </a:r>
            <a:r>
              <a:rPr kumimoji="1" lang="ja-JP" altLang="en-US" sz="1100" b="0"/>
              <a:t>。</a:t>
            </a:r>
            <a:endParaRPr kumimoji="1" lang="en-US" altLang="ja-JP" sz="1100" b="0"/>
          </a:p>
        </xdr:txBody>
      </xdr:sp>
    </xdr:grpSp>
    <xdr:clientData/>
  </xdr:twoCellAnchor>
  <xdr:twoCellAnchor>
    <xdr:from>
      <xdr:col>8</xdr:col>
      <xdr:colOff>228600</xdr:colOff>
      <xdr:row>35</xdr:row>
      <xdr:rowOff>171450</xdr:rowOff>
    </xdr:from>
    <xdr:to>
      <xdr:col>9</xdr:col>
      <xdr:colOff>47625</xdr:colOff>
      <xdr:row>39</xdr:row>
      <xdr:rowOff>104775</xdr:rowOff>
    </xdr:to>
    <xdr:grpSp>
      <xdr:nvGrpSpPr>
        <xdr:cNvPr id="40096" name="グループ化 3">
          <a:extLst>
            <a:ext uri="{FF2B5EF4-FFF2-40B4-BE49-F238E27FC236}">
              <a16:creationId xmlns:a16="http://schemas.microsoft.com/office/drawing/2014/main" id="{00000000-0008-0000-0000-0000A09C0000}"/>
            </a:ext>
          </a:extLst>
        </xdr:cNvPr>
        <xdr:cNvGrpSpPr>
          <a:grpSpLocks/>
        </xdr:cNvGrpSpPr>
      </xdr:nvGrpSpPr>
      <xdr:grpSpPr bwMode="auto">
        <a:xfrm>
          <a:off x="5810250" y="10140950"/>
          <a:ext cx="1914525" cy="1025525"/>
          <a:chOff x="3185833" y="7122462"/>
          <a:chExt cx="1269508" cy="784409"/>
        </a:xfrm>
      </xdr:grpSpPr>
      <xdr:sp macro="" textlink="">
        <xdr:nvSpPr>
          <xdr:cNvPr id="23" name="四角形吹き出し 22">
            <a:extLst>
              <a:ext uri="{FF2B5EF4-FFF2-40B4-BE49-F238E27FC236}">
                <a16:creationId xmlns:a16="http://schemas.microsoft.com/office/drawing/2014/main" id="{00000000-0008-0000-0000-000017000000}"/>
              </a:ext>
            </a:extLst>
          </xdr:cNvPr>
          <xdr:cNvSpPr/>
        </xdr:nvSpPr>
        <xdr:spPr>
          <a:xfrm flipH="1">
            <a:off x="3185833" y="7122462"/>
            <a:ext cx="1236957" cy="741231"/>
          </a:xfrm>
          <a:prstGeom prst="wedgeRectCallout">
            <a:avLst>
              <a:gd name="adj1" fmla="val 106190"/>
              <a:gd name="adj2" fmla="val 502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29235" y="7129658"/>
            <a:ext cx="1226106" cy="77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一ヶ月の最大活動時間は</a:t>
            </a:r>
            <a:r>
              <a:rPr kumimoji="1" lang="en-US" altLang="ja-JP" sz="1100" b="0"/>
              <a:t>16</a:t>
            </a:r>
            <a:r>
              <a:rPr kumimoji="1" lang="ja-JP" altLang="en-US" sz="1100" b="0"/>
              <a:t>時間までです。</a:t>
            </a:r>
            <a:endParaRPr kumimoji="1" lang="en-US" altLang="ja-JP" sz="1100" b="0"/>
          </a:p>
          <a:p>
            <a:endParaRPr kumimoji="1" lang="en-US" altLang="ja-JP" sz="1100" b="0"/>
          </a:p>
        </xdr:txBody>
      </xdr:sp>
    </xdr:grpSp>
    <xdr:clientData/>
  </xdr:twoCellAnchor>
  <xdr:twoCellAnchor>
    <xdr:from>
      <xdr:col>0</xdr:col>
      <xdr:colOff>182657</xdr:colOff>
      <xdr:row>0</xdr:row>
      <xdr:rowOff>67236</xdr:rowOff>
    </xdr:from>
    <xdr:to>
      <xdr:col>4</xdr:col>
      <xdr:colOff>40063</xdr:colOff>
      <xdr:row>1</xdr:row>
      <xdr:rowOff>191459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01707" y="67236"/>
          <a:ext cx="1671917" cy="352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報告書作成例</a:t>
          </a:r>
        </a:p>
      </xdr:txBody>
    </xdr:sp>
    <xdr:clientData/>
  </xdr:twoCellAnchor>
  <xdr:twoCellAnchor>
    <xdr:from>
      <xdr:col>3</xdr:col>
      <xdr:colOff>85725</xdr:colOff>
      <xdr:row>15</xdr:row>
      <xdr:rowOff>173692</xdr:rowOff>
    </xdr:from>
    <xdr:to>
      <xdr:col>5</xdr:col>
      <xdr:colOff>664122</xdr:colOff>
      <xdr:row>45</xdr:row>
      <xdr:rowOff>180976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76475" y="4707592"/>
          <a:ext cx="1235622" cy="829403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426381</xdr:colOff>
      <xdr:row>15</xdr:row>
      <xdr:rowOff>64436</xdr:rowOff>
    </xdr:from>
    <xdr:to>
      <xdr:col>6</xdr:col>
      <xdr:colOff>774931</xdr:colOff>
      <xdr:row>45</xdr:row>
      <xdr:rowOff>180975</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4236381" y="4598336"/>
          <a:ext cx="348550" cy="840328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57150</xdr:colOff>
      <xdr:row>45</xdr:row>
      <xdr:rowOff>152400</xdr:rowOff>
    </xdr:from>
    <xdr:to>
      <xdr:col>6</xdr:col>
      <xdr:colOff>542925</xdr:colOff>
      <xdr:row>51</xdr:row>
      <xdr:rowOff>9525</xdr:rowOff>
    </xdr:to>
    <xdr:grpSp>
      <xdr:nvGrpSpPr>
        <xdr:cNvPr id="40101" name="グループ化 14816">
          <a:extLst>
            <a:ext uri="{FF2B5EF4-FFF2-40B4-BE49-F238E27FC236}">
              <a16:creationId xmlns:a16="http://schemas.microsoft.com/office/drawing/2014/main" id="{00000000-0008-0000-0000-0000A59C0000}"/>
            </a:ext>
          </a:extLst>
        </xdr:cNvPr>
        <xdr:cNvGrpSpPr>
          <a:grpSpLocks/>
        </xdr:cNvGrpSpPr>
      </xdr:nvGrpSpPr>
      <xdr:grpSpPr bwMode="auto">
        <a:xfrm>
          <a:off x="2063750" y="12852400"/>
          <a:ext cx="1971675" cy="1495425"/>
          <a:chOff x="1400735" y="10006853"/>
          <a:chExt cx="1741845" cy="1131794"/>
        </a:xfrm>
      </xdr:grpSpPr>
      <xdr:grpSp>
        <xdr:nvGrpSpPr>
          <xdr:cNvPr id="40123" name="グループ化 26">
            <a:extLst>
              <a:ext uri="{FF2B5EF4-FFF2-40B4-BE49-F238E27FC236}">
                <a16:creationId xmlns:a16="http://schemas.microsoft.com/office/drawing/2014/main" id="{00000000-0008-0000-0000-0000BB9C0000}"/>
              </a:ext>
            </a:extLst>
          </xdr:cNvPr>
          <xdr:cNvGrpSpPr>
            <a:grpSpLocks/>
          </xdr:cNvGrpSpPr>
        </xdr:nvGrpSpPr>
        <xdr:grpSpPr bwMode="auto">
          <a:xfrm>
            <a:off x="1400735" y="10006853"/>
            <a:ext cx="1741845" cy="1131794"/>
            <a:chOff x="1400735" y="10006853"/>
            <a:chExt cx="1741845" cy="1131794"/>
          </a:xfrm>
        </xdr:grpSpPr>
        <xdr:sp macro="" textlink="">
          <xdr:nvSpPr>
            <xdr:cNvPr id="5" name="円/楕円 4">
              <a:extLst>
                <a:ext uri="{FF2B5EF4-FFF2-40B4-BE49-F238E27FC236}">
                  <a16:creationId xmlns:a16="http://schemas.microsoft.com/office/drawing/2014/main" id="{00000000-0008-0000-0000-000005000000}"/>
                </a:ext>
              </a:extLst>
            </xdr:cNvPr>
            <xdr:cNvSpPr/>
          </xdr:nvSpPr>
          <xdr:spPr>
            <a:xfrm>
              <a:off x="1400735" y="10170572"/>
              <a:ext cx="1647265" cy="96807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a:endCxn id="31" idx="2"/>
            </xdr:cNvCxnSpPr>
          </xdr:nvCxnSpPr>
          <xdr:spPr>
            <a:xfrm flipV="1">
              <a:off x="2947509" y="10028208"/>
              <a:ext cx="195071" cy="24201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flipV="1">
              <a:off x="1649992" y="10006853"/>
              <a:ext cx="184234" cy="22066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14816" name="テキスト ボックス 14815">
            <a:extLst>
              <a:ext uri="{FF2B5EF4-FFF2-40B4-BE49-F238E27FC236}">
                <a16:creationId xmlns:a16="http://schemas.microsoft.com/office/drawing/2014/main" id="{00000000-0008-0000-0000-0000E0390000}"/>
              </a:ext>
            </a:extLst>
          </xdr:cNvPr>
          <xdr:cNvSpPr txBox="1"/>
        </xdr:nvSpPr>
        <xdr:spPr>
          <a:xfrm>
            <a:off x="1487433" y="10348527"/>
            <a:ext cx="1506380" cy="70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xdr:twoCellAnchor>
    <xdr:from>
      <xdr:col>11</xdr:col>
      <xdr:colOff>409575</xdr:colOff>
      <xdr:row>10</xdr:row>
      <xdr:rowOff>95250</xdr:rowOff>
    </xdr:from>
    <xdr:to>
      <xdr:col>12</xdr:col>
      <xdr:colOff>1219200</xdr:colOff>
      <xdr:row>18</xdr:row>
      <xdr:rowOff>47625</xdr:rowOff>
    </xdr:to>
    <xdr:grpSp>
      <xdr:nvGrpSpPr>
        <xdr:cNvPr id="40102" name="グループ化 40">
          <a:extLst>
            <a:ext uri="{FF2B5EF4-FFF2-40B4-BE49-F238E27FC236}">
              <a16:creationId xmlns:a16="http://schemas.microsoft.com/office/drawing/2014/main" id="{00000000-0008-0000-0000-0000A69C0000}"/>
            </a:ext>
          </a:extLst>
        </xdr:cNvPr>
        <xdr:cNvGrpSpPr>
          <a:grpSpLocks/>
        </xdr:cNvGrpSpPr>
      </xdr:nvGrpSpPr>
      <xdr:grpSpPr bwMode="auto">
        <a:xfrm>
          <a:off x="9153525" y="2933700"/>
          <a:ext cx="1819275" cy="2441575"/>
          <a:chOff x="1400735" y="10006853"/>
          <a:chExt cx="1647265" cy="1131794"/>
        </a:xfrm>
      </xdr:grpSpPr>
      <xdr:grpSp>
        <xdr:nvGrpSpPr>
          <xdr:cNvPr id="40118" name="グループ化 41">
            <a:extLst>
              <a:ext uri="{FF2B5EF4-FFF2-40B4-BE49-F238E27FC236}">
                <a16:creationId xmlns:a16="http://schemas.microsoft.com/office/drawing/2014/main" id="{00000000-0008-0000-0000-0000B69C0000}"/>
              </a:ext>
            </a:extLst>
          </xdr:cNvPr>
          <xdr:cNvGrpSpPr>
            <a:grpSpLocks/>
          </xdr:cNvGrpSpPr>
        </xdr:nvGrpSpPr>
        <xdr:grpSpPr bwMode="auto">
          <a:xfrm>
            <a:off x="1400735" y="10006853"/>
            <a:ext cx="1647265" cy="1131794"/>
            <a:chOff x="1400735" y="10006853"/>
            <a:chExt cx="1647265" cy="1131794"/>
          </a:xfrm>
        </xdr:grpSpPr>
        <xdr:sp macro="" textlink="">
          <xdr:nvSpPr>
            <xdr:cNvPr id="44" name="円/楕円 43">
              <a:extLst>
                <a:ext uri="{FF2B5EF4-FFF2-40B4-BE49-F238E27FC236}">
                  <a16:creationId xmlns:a16="http://schemas.microsoft.com/office/drawing/2014/main" id="{00000000-0008-0000-0000-00002C000000}"/>
                </a:ext>
              </a:extLst>
            </xdr:cNvPr>
            <xdr:cNvSpPr/>
          </xdr:nvSpPr>
          <xdr:spPr>
            <a:xfrm>
              <a:off x="1400735" y="10167445"/>
              <a:ext cx="1647265" cy="971202"/>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2667181" y="10006853"/>
              <a:ext cx="203694" cy="26000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flipV="1">
              <a:off x="1648710" y="10006853"/>
              <a:ext cx="194838" cy="22177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489298" y="10335685"/>
            <a:ext cx="1505565" cy="711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b="1">
                <a:solidFill>
                  <a:schemeClr val="dk1"/>
                </a:solidFill>
                <a:effectLst/>
                <a:latin typeface="+mn-lt"/>
                <a:ea typeface="+mn-ea"/>
                <a:cs typeface="+mn-cs"/>
              </a:rPr>
              <a:t>氏名の欄には</a:t>
            </a:r>
            <a:r>
              <a:rPr kumimoji="1" lang="ja-JP" altLang="ja-JP" sz="1100" b="1" u="sng">
                <a:solidFill>
                  <a:schemeClr val="dk1"/>
                </a:solidFill>
                <a:effectLst/>
                <a:latin typeface="+mn-lt"/>
                <a:ea typeface="+mn-ea"/>
                <a:cs typeface="+mn-cs"/>
              </a:rPr>
              <a:t>パソコンでフルネーム</a:t>
            </a:r>
            <a:r>
              <a:rPr kumimoji="1" lang="ja-JP" altLang="ja-JP" sz="1100" b="1">
                <a:solidFill>
                  <a:schemeClr val="dk1"/>
                </a:solidFill>
                <a:effectLst/>
                <a:latin typeface="+mn-lt"/>
                <a:ea typeface="+mn-ea"/>
                <a:cs typeface="+mn-cs"/>
              </a:rPr>
              <a:t>を入力し</a:t>
            </a:r>
            <a:r>
              <a:rPr kumimoji="1" lang="ja-JP" altLang="en-US"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a:lnSpc>
                <a:spcPts val="1300"/>
              </a:lnSpc>
            </a:pPr>
            <a:r>
              <a:rPr kumimoji="1" lang="ja-JP" altLang="ja-JP" sz="1100" b="1">
                <a:solidFill>
                  <a:schemeClr val="dk1"/>
                </a:solidFill>
                <a:effectLst/>
                <a:latin typeface="+mn-lt"/>
                <a:ea typeface="+mn-ea"/>
                <a:cs typeface="+mn-cs"/>
              </a:rPr>
              <a:t>自署の方に留学生</a:t>
            </a:r>
            <a:r>
              <a:rPr kumimoji="1" lang="ja-JP" altLang="en-US" sz="1100" b="1">
                <a:solidFill>
                  <a:schemeClr val="dk1"/>
                </a:solidFill>
                <a:effectLst/>
                <a:latin typeface="+mn-lt"/>
                <a:ea typeface="+mn-ea"/>
                <a:cs typeface="+mn-cs"/>
              </a:rPr>
              <a:t>の</a:t>
            </a:r>
            <a:r>
              <a:rPr kumimoji="1" lang="ja-JP" altLang="ja-JP" sz="1100" b="1">
                <a:solidFill>
                  <a:schemeClr val="dk1"/>
                </a:solidFill>
                <a:effectLst/>
                <a:latin typeface="+mn-lt"/>
                <a:ea typeface="+mn-ea"/>
                <a:cs typeface="+mn-cs"/>
              </a:rPr>
              <a:t>サインをもらってください。</a:t>
            </a:r>
            <a:endParaRPr lang="ja-JP" altLang="ja-JP">
              <a:effectLst/>
            </a:endParaRPr>
          </a:p>
        </xdr:txBody>
      </xdr:sp>
    </xdr:grpSp>
    <xdr:clientData/>
  </xdr:twoCellAnchor>
  <xdr:twoCellAnchor>
    <xdr:from>
      <xdr:col>8</xdr:col>
      <xdr:colOff>76200</xdr:colOff>
      <xdr:row>22</xdr:row>
      <xdr:rowOff>180975</xdr:rowOff>
    </xdr:from>
    <xdr:to>
      <xdr:col>8</xdr:col>
      <xdr:colOff>1200150</xdr:colOff>
      <xdr:row>25</xdr:row>
      <xdr:rowOff>142875</xdr:rowOff>
    </xdr:to>
    <xdr:grpSp>
      <xdr:nvGrpSpPr>
        <xdr:cNvPr id="40103" name="グループ化 3">
          <a:extLst>
            <a:ext uri="{FF2B5EF4-FFF2-40B4-BE49-F238E27FC236}">
              <a16:creationId xmlns:a16="http://schemas.microsoft.com/office/drawing/2014/main" id="{00000000-0008-0000-0000-0000A79C0000}"/>
            </a:ext>
          </a:extLst>
        </xdr:cNvPr>
        <xdr:cNvGrpSpPr>
          <a:grpSpLocks/>
        </xdr:cNvGrpSpPr>
      </xdr:nvGrpSpPr>
      <xdr:grpSpPr bwMode="auto">
        <a:xfrm>
          <a:off x="5657850" y="6600825"/>
          <a:ext cx="1123950" cy="781050"/>
          <a:chOff x="3130226" y="5901897"/>
          <a:chExt cx="1269508" cy="736034"/>
        </a:xfrm>
      </xdr:grpSpPr>
      <xdr:sp macro="" textlink="">
        <xdr:nvSpPr>
          <xdr:cNvPr id="48" name="四角形吹き出し 47">
            <a:extLst>
              <a:ext uri="{FF2B5EF4-FFF2-40B4-BE49-F238E27FC236}">
                <a16:creationId xmlns:a16="http://schemas.microsoft.com/office/drawing/2014/main" id="{00000000-0008-0000-0000-000030000000}"/>
              </a:ext>
            </a:extLst>
          </xdr:cNvPr>
          <xdr:cNvSpPr/>
        </xdr:nvSpPr>
        <xdr:spPr>
          <a:xfrm flipH="1">
            <a:off x="3130226" y="5901897"/>
            <a:ext cx="1226474" cy="736034"/>
          </a:xfrm>
          <a:prstGeom prst="wedgeRectCallout">
            <a:avLst>
              <a:gd name="adj1" fmla="val 96257"/>
              <a:gd name="adj2" fmla="val -8970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173260" y="5955104"/>
            <a:ext cx="1226474" cy="45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一日の最大額等時間は２時間を目安にしてください。</a:t>
            </a:r>
            <a:endParaRPr kumimoji="1" lang="en-US" altLang="ja-JP" sz="1100" b="0"/>
          </a:p>
          <a:p>
            <a:pPr>
              <a:lnSpc>
                <a:spcPts val="1200"/>
              </a:lnSpc>
            </a:pPr>
            <a:endParaRPr kumimoji="1" lang="en-US" altLang="ja-JP" sz="1100" b="0"/>
          </a:p>
        </xdr:txBody>
      </xdr:sp>
    </xdr:grpSp>
    <xdr:clientData/>
  </xdr:twoCellAnchor>
  <xdr:twoCellAnchor>
    <xdr:from>
      <xdr:col>12</xdr:col>
      <xdr:colOff>1190625</xdr:colOff>
      <xdr:row>10</xdr:row>
      <xdr:rowOff>133350</xdr:rowOff>
    </xdr:from>
    <xdr:to>
      <xdr:col>14</xdr:col>
      <xdr:colOff>133350</xdr:colOff>
      <xdr:row>15</xdr:row>
      <xdr:rowOff>47625</xdr:rowOff>
    </xdr:to>
    <xdr:grpSp>
      <xdr:nvGrpSpPr>
        <xdr:cNvPr id="40104" name="グループ化 4">
          <a:extLst>
            <a:ext uri="{FF2B5EF4-FFF2-40B4-BE49-F238E27FC236}">
              <a16:creationId xmlns:a16="http://schemas.microsoft.com/office/drawing/2014/main" id="{00000000-0008-0000-0000-0000A89C0000}"/>
            </a:ext>
          </a:extLst>
        </xdr:cNvPr>
        <xdr:cNvGrpSpPr>
          <a:grpSpLocks/>
        </xdr:cNvGrpSpPr>
      </xdr:nvGrpSpPr>
      <xdr:grpSpPr bwMode="auto">
        <a:xfrm>
          <a:off x="10944225" y="2971800"/>
          <a:ext cx="2041525" cy="1584325"/>
          <a:chOff x="2787794" y="-396544"/>
          <a:chExt cx="1454366" cy="1817946"/>
        </a:xfrm>
      </xdr:grpSpPr>
      <xdr:sp macro="" textlink="">
        <xdr:nvSpPr>
          <xdr:cNvPr id="50" name="四角形吹き出し 49">
            <a:extLst>
              <a:ext uri="{FF2B5EF4-FFF2-40B4-BE49-F238E27FC236}">
                <a16:creationId xmlns:a16="http://schemas.microsoft.com/office/drawing/2014/main" id="{00000000-0008-0000-0000-000032000000}"/>
              </a:ext>
            </a:extLst>
          </xdr:cNvPr>
          <xdr:cNvSpPr/>
        </xdr:nvSpPr>
        <xdr:spPr>
          <a:xfrm flipH="1">
            <a:off x="2787794" y="-396544"/>
            <a:ext cx="1454366" cy="1477081"/>
          </a:xfrm>
          <a:prstGeom prst="wedgeRectCallout">
            <a:avLst>
              <a:gd name="adj1" fmla="val 100278"/>
              <a:gd name="adj2" fmla="val -574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4334" y="-333421"/>
            <a:ext cx="1268207" cy="175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必ず自署をもらってください。</a:t>
            </a:r>
            <a:endParaRPr kumimoji="1" lang="en-US" altLang="ja-JP" sz="1100" b="0"/>
          </a:p>
          <a:p>
            <a:pPr>
              <a:lnSpc>
                <a:spcPts val="900"/>
              </a:lnSpc>
            </a:pPr>
            <a:r>
              <a:rPr kumimoji="1" lang="ja-JP" altLang="en-US" sz="1100" b="0"/>
              <a:t>また、</a:t>
            </a:r>
            <a:r>
              <a:rPr kumimoji="1" lang="ja-JP" altLang="en-US" sz="1100" b="0">
                <a:solidFill>
                  <a:srgbClr val="FF0000"/>
                </a:solidFill>
              </a:rPr>
              <a:t>消えるペンや鉛筆でのサインは無効です。</a:t>
            </a:r>
            <a:endParaRPr kumimoji="1" lang="en-US" altLang="ja-JP" sz="1100" b="0">
              <a:solidFill>
                <a:srgbClr val="FF0000"/>
              </a:solidFill>
            </a:endParaRPr>
          </a:p>
          <a:p>
            <a:pPr>
              <a:lnSpc>
                <a:spcPts val="900"/>
              </a:lnSpc>
            </a:pPr>
            <a:r>
              <a:rPr kumimoji="1" lang="ja-JP" altLang="en-US" sz="1100" b="0">
                <a:solidFill>
                  <a:srgbClr val="FF0000"/>
                </a:solidFill>
              </a:rPr>
              <a:t>必ずボールペンで書いてもらってください。</a:t>
            </a:r>
            <a:endParaRPr kumimoji="1" lang="en-US" altLang="ja-JP" sz="1100" b="0">
              <a:solidFill>
                <a:srgbClr val="FF0000"/>
              </a:solidFill>
            </a:endParaRPr>
          </a:p>
        </xdr:txBody>
      </xdr:sp>
    </xdr:grpSp>
    <xdr:clientData/>
  </xdr:twoCellAnchor>
  <xdr:twoCellAnchor>
    <xdr:from>
      <xdr:col>3</xdr:col>
      <xdr:colOff>57150</xdr:colOff>
      <xdr:row>56</xdr:row>
      <xdr:rowOff>152400</xdr:rowOff>
    </xdr:from>
    <xdr:to>
      <xdr:col>6</xdr:col>
      <xdr:colOff>428625</xdr:colOff>
      <xdr:row>62</xdr:row>
      <xdr:rowOff>0</xdr:rowOff>
    </xdr:to>
    <xdr:grpSp>
      <xdr:nvGrpSpPr>
        <xdr:cNvPr id="40105" name="グループ化 14816">
          <a:extLst>
            <a:ext uri="{FF2B5EF4-FFF2-40B4-BE49-F238E27FC236}">
              <a16:creationId xmlns:a16="http://schemas.microsoft.com/office/drawing/2014/main" id="{00000000-0008-0000-0000-0000A99C0000}"/>
            </a:ext>
          </a:extLst>
        </xdr:cNvPr>
        <xdr:cNvGrpSpPr>
          <a:grpSpLocks/>
        </xdr:cNvGrpSpPr>
      </xdr:nvGrpSpPr>
      <xdr:grpSpPr bwMode="auto">
        <a:xfrm>
          <a:off x="2063750" y="15855950"/>
          <a:ext cx="1857375" cy="1485900"/>
          <a:chOff x="1400735" y="10006853"/>
          <a:chExt cx="1647265" cy="1131794"/>
        </a:xfrm>
      </xdr:grpSpPr>
      <xdr:grpSp>
        <xdr:nvGrpSpPr>
          <xdr:cNvPr id="40109" name="グループ化 26">
            <a:extLst>
              <a:ext uri="{FF2B5EF4-FFF2-40B4-BE49-F238E27FC236}">
                <a16:creationId xmlns:a16="http://schemas.microsoft.com/office/drawing/2014/main" id="{00000000-0008-0000-0000-0000AD9C0000}"/>
              </a:ext>
            </a:extLst>
          </xdr:cNvPr>
          <xdr:cNvGrpSpPr>
            <a:grpSpLocks/>
          </xdr:cNvGrpSpPr>
        </xdr:nvGrpSpPr>
        <xdr:grpSpPr bwMode="auto">
          <a:xfrm>
            <a:off x="1400735" y="10006853"/>
            <a:ext cx="1647265" cy="1131794"/>
            <a:chOff x="1400735" y="10006853"/>
            <a:chExt cx="1647265" cy="1131794"/>
          </a:xfrm>
        </xdr:grpSpPr>
        <xdr:sp macro="" textlink="">
          <xdr:nvSpPr>
            <xdr:cNvPr id="54" name="円/楕円 53">
              <a:extLst>
                <a:ext uri="{FF2B5EF4-FFF2-40B4-BE49-F238E27FC236}">
                  <a16:creationId xmlns:a16="http://schemas.microsoft.com/office/drawing/2014/main" id="{00000000-0008-0000-0000-000036000000}"/>
                </a:ext>
              </a:extLst>
            </xdr:cNvPr>
            <xdr:cNvSpPr/>
          </xdr:nvSpPr>
          <xdr:spPr>
            <a:xfrm>
              <a:off x="1400735" y="10171608"/>
              <a:ext cx="1647265" cy="96703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V="1">
              <a:off x="2668696" y="10006853"/>
              <a:ext cx="195071" cy="24355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flipV="1">
              <a:off x="1649992" y="10006853"/>
              <a:ext cx="184234" cy="2220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487433" y="10350689"/>
            <a:ext cx="1506380" cy="70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mc:AlternateContent xmlns:mc="http://schemas.openxmlformats.org/markup-compatibility/2006">
    <mc:Choice xmlns:a14="http://schemas.microsoft.com/office/drawing/2010/main" Requires="a14">
      <xdr:twoCellAnchor>
        <xdr:from>
          <xdr:col>10</xdr:col>
          <xdr:colOff>114300</xdr:colOff>
          <xdr:row>81</xdr:row>
          <xdr:rowOff>203200</xdr:rowOff>
        </xdr:from>
        <xdr:to>
          <xdr:col>11</xdr:col>
          <xdr:colOff>533400</xdr:colOff>
          <xdr:row>84</xdr:row>
          <xdr:rowOff>19050</xdr:rowOff>
        </xdr:to>
        <xdr:sp macro="" textlink="">
          <xdr:nvSpPr>
            <xdr:cNvPr id="23842" name="Check Box 7458" hidden="1">
              <a:extLst>
                <a:ext uri="{63B3BB69-23CF-44E3-9099-C40C66FF867C}">
                  <a14:compatExt spid="_x0000_s23842"/>
                </a:ext>
                <a:ext uri="{FF2B5EF4-FFF2-40B4-BE49-F238E27FC236}">
                  <a16:creationId xmlns:a16="http://schemas.microsoft.com/office/drawing/2014/main" id="{00000000-0008-0000-01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85725</xdr:colOff>
      <xdr:row>51</xdr:row>
      <xdr:rowOff>257175</xdr:rowOff>
    </xdr:from>
    <xdr:to>
      <xdr:col>5</xdr:col>
      <xdr:colOff>668884</xdr:colOff>
      <xdr:row>55</xdr:row>
      <xdr:rowOff>38100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2276475" y="14735175"/>
          <a:ext cx="1240384" cy="8858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302557</xdr:colOff>
      <xdr:row>52</xdr:row>
      <xdr:rowOff>24093</xdr:rowOff>
    </xdr:from>
    <xdr:to>
      <xdr:col>6</xdr:col>
      <xdr:colOff>704568</xdr:colOff>
      <xdr:row>55</xdr:row>
      <xdr:rowOff>147358</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4112557" y="14778318"/>
          <a:ext cx="402011" cy="95194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10</xdr:col>
          <xdr:colOff>114300</xdr:colOff>
          <xdr:row>83</xdr:row>
          <xdr:rowOff>203200</xdr:rowOff>
        </xdr:from>
        <xdr:to>
          <xdr:col>11</xdr:col>
          <xdr:colOff>533400</xdr:colOff>
          <xdr:row>86</xdr:row>
          <xdr:rowOff>19050</xdr:rowOff>
        </xdr:to>
        <xdr:sp macro="" textlink="">
          <xdr:nvSpPr>
            <xdr:cNvPr id="24347" name="Check Box 7963" hidden="1">
              <a:extLst>
                <a:ext uri="{63B3BB69-23CF-44E3-9099-C40C66FF867C}">
                  <a14:compatExt spid="_x0000_s24347"/>
                </a:ext>
                <a:ext uri="{FF2B5EF4-FFF2-40B4-BE49-F238E27FC236}">
                  <a16:creationId xmlns:a16="http://schemas.microsoft.com/office/drawing/2014/main" id="{00000000-0008-0000-0100-00001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85</xdr:row>
          <xdr:rowOff>203200</xdr:rowOff>
        </xdr:from>
        <xdr:to>
          <xdr:col>11</xdr:col>
          <xdr:colOff>533400</xdr:colOff>
          <xdr:row>88</xdr:row>
          <xdr:rowOff>19050</xdr:rowOff>
        </xdr:to>
        <xdr:sp macro="" textlink="">
          <xdr:nvSpPr>
            <xdr:cNvPr id="24348" name="Check Box 7964" hidden="1">
              <a:extLst>
                <a:ext uri="{63B3BB69-23CF-44E3-9099-C40C66FF867C}">
                  <a14:compatExt spid="_x0000_s24348"/>
                </a:ext>
                <a:ext uri="{FF2B5EF4-FFF2-40B4-BE49-F238E27FC236}">
                  <a16:creationId xmlns:a16="http://schemas.microsoft.com/office/drawing/2014/main" id="{00000000-0008-0000-0100-00001C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145956</xdr:colOff>
      <xdr:row>70</xdr:row>
      <xdr:rowOff>201706</xdr:rowOff>
    </xdr:from>
    <xdr:to>
      <xdr:col>10</xdr:col>
      <xdr:colOff>484092</xdr:colOff>
      <xdr:row>75</xdr:row>
      <xdr:rowOff>33617</xdr:rowOff>
    </xdr:to>
    <xdr:sp macro="" textlink="">
      <xdr:nvSpPr>
        <xdr:cNvPr id="58" name="角丸四角形 25">
          <a:extLst>
            <a:ext uri="{FF2B5EF4-FFF2-40B4-BE49-F238E27FC236}">
              <a16:creationId xmlns:a16="http://schemas.microsoft.com/office/drawing/2014/main" id="{00000000-0008-0000-0000-00003A000000}"/>
            </a:ext>
          </a:extLst>
        </xdr:cNvPr>
        <xdr:cNvSpPr/>
      </xdr:nvSpPr>
      <xdr:spPr>
        <a:xfrm>
          <a:off x="919162" y="22215662"/>
          <a:ext cx="4691622" cy="9805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397809</xdr:colOff>
      <xdr:row>0</xdr:row>
      <xdr:rowOff>0</xdr:rowOff>
    </xdr:from>
    <xdr:to>
      <xdr:col>8</xdr:col>
      <xdr:colOff>574583</xdr:colOff>
      <xdr:row>1</xdr:row>
      <xdr:rowOff>151279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63589" y="0"/>
          <a:ext cx="1560700" cy="381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rgbClr val="0070C0"/>
              </a:solidFill>
            </a:rPr>
            <a:t>都　　費</a:t>
          </a:r>
        </a:p>
      </xdr:txBody>
    </xdr:sp>
    <xdr:clientData/>
  </xdr:twoCellAnchor>
  <xdr:twoCellAnchor>
    <xdr:from>
      <xdr:col>8</xdr:col>
      <xdr:colOff>2000250</xdr:colOff>
      <xdr:row>63</xdr:row>
      <xdr:rowOff>76200</xdr:rowOff>
    </xdr:from>
    <xdr:to>
      <xdr:col>10</xdr:col>
      <xdr:colOff>9525</xdr:colOff>
      <xdr:row>64</xdr:row>
      <xdr:rowOff>190500</xdr:rowOff>
    </xdr:to>
    <xdr:grpSp>
      <xdr:nvGrpSpPr>
        <xdr:cNvPr id="35" name="グループ化 20">
          <a:extLst>
            <a:ext uri="{FF2B5EF4-FFF2-40B4-BE49-F238E27FC236}">
              <a16:creationId xmlns:a16="http://schemas.microsoft.com/office/drawing/2014/main" id="{00000000-0008-0000-0000-000023000000}"/>
            </a:ext>
          </a:extLst>
        </xdr:cNvPr>
        <xdr:cNvGrpSpPr>
          <a:grpSpLocks/>
        </xdr:cNvGrpSpPr>
      </xdr:nvGrpSpPr>
      <xdr:grpSpPr bwMode="auto">
        <a:xfrm>
          <a:off x="7581900" y="17710150"/>
          <a:ext cx="644525" cy="406400"/>
          <a:chOff x="7803275" y="803522"/>
          <a:chExt cx="580851" cy="558715"/>
        </a:xfrm>
      </xdr:grpSpPr>
      <xdr:sp macro="" textlink="">
        <xdr:nvSpPr>
          <xdr:cNvPr id="36" name="円/楕円 12">
            <a:extLst>
              <a:ext uri="{FF2B5EF4-FFF2-40B4-BE49-F238E27FC236}">
                <a16:creationId xmlns:a16="http://schemas.microsoft.com/office/drawing/2014/main" id="{00000000-0008-0000-0000-000024000000}"/>
              </a:ext>
            </a:extLst>
          </xdr:cNvPr>
          <xdr:cNvSpPr/>
        </xdr:nvSpPr>
        <xdr:spPr>
          <a:xfrm>
            <a:off x="7950424" y="803522"/>
            <a:ext cx="433702" cy="44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803275" y="854314"/>
            <a:ext cx="542128" cy="507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都立</a:t>
            </a:r>
          </a:p>
        </xdr:txBody>
      </xdr:sp>
    </xdr:grpSp>
    <xdr:clientData/>
  </xdr:twoCellAnchor>
  <xdr:twoCellAnchor>
    <xdr:from>
      <xdr:col>8</xdr:col>
      <xdr:colOff>452754</xdr:colOff>
      <xdr:row>58</xdr:row>
      <xdr:rowOff>175847</xdr:rowOff>
    </xdr:from>
    <xdr:to>
      <xdr:col>11</xdr:col>
      <xdr:colOff>330231</xdr:colOff>
      <xdr:row>61</xdr:row>
      <xdr:rowOff>146041</xdr:rowOff>
    </xdr:to>
    <xdr:sp macro="" textlink="">
      <xdr:nvSpPr>
        <xdr:cNvPr id="27" name="吹き出し: 角を丸めた四角形 26">
          <a:extLst>
            <a:ext uri="{FF2B5EF4-FFF2-40B4-BE49-F238E27FC236}">
              <a16:creationId xmlns:a16="http://schemas.microsoft.com/office/drawing/2014/main" id="{2E5D304B-5643-4FCC-95B7-6AF921971CD9}"/>
            </a:ext>
          </a:extLst>
        </xdr:cNvPr>
        <xdr:cNvSpPr/>
      </xdr:nvSpPr>
      <xdr:spPr>
        <a:xfrm>
          <a:off x="6539229" y="16587422"/>
          <a:ext cx="3335052" cy="798869"/>
        </a:xfrm>
        <a:prstGeom prst="wedgeRoundRectCallout">
          <a:avLst>
            <a:gd name="adj1" fmla="val -227324"/>
            <a:gd name="adj2" fmla="val 148801"/>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チューターの活動を行わなかった場合は、このボックスへチェックを入れ、理由を（）へ記入してください。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9</xdr:row>
          <xdr:rowOff>19050</xdr:rowOff>
        </xdr:from>
        <xdr:to>
          <xdr:col>7</xdr:col>
          <xdr:colOff>228600</xdr:colOff>
          <xdr:row>9</xdr:row>
          <xdr:rowOff>247650</xdr:rowOff>
        </xdr:to>
        <xdr:sp macro="" textlink="">
          <xdr:nvSpPr>
            <xdr:cNvPr id="24357" name="Check Box 7973" hidden="1">
              <a:extLst>
                <a:ext uri="{63B3BB69-23CF-44E3-9099-C40C66FF867C}">
                  <a14:compatExt spid="_x0000_s24357"/>
                </a:ext>
                <a:ext uri="{FF2B5EF4-FFF2-40B4-BE49-F238E27FC236}">
                  <a16:creationId xmlns:a16="http://schemas.microsoft.com/office/drawing/2014/main" id="{00000000-0008-0000-0100-000025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76200</xdr:rowOff>
        </xdr:from>
        <xdr:to>
          <xdr:col>7</xdr:col>
          <xdr:colOff>222250</xdr:colOff>
          <xdr:row>10</xdr:row>
          <xdr:rowOff>279400</xdr:rowOff>
        </xdr:to>
        <xdr:sp macro="" textlink="">
          <xdr:nvSpPr>
            <xdr:cNvPr id="24358" name="Check Box 7974" hidden="1">
              <a:extLst>
                <a:ext uri="{63B3BB69-23CF-44E3-9099-C40C66FF867C}">
                  <a14:compatExt spid="_x0000_s24358"/>
                </a:ext>
                <a:ext uri="{FF2B5EF4-FFF2-40B4-BE49-F238E27FC236}">
                  <a16:creationId xmlns:a16="http://schemas.microsoft.com/office/drawing/2014/main" id="{00000000-0008-0000-0100-000026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57150</xdr:rowOff>
        </xdr:from>
        <xdr:to>
          <xdr:col>7</xdr:col>
          <xdr:colOff>279400</xdr:colOff>
          <xdr:row>12</xdr:row>
          <xdr:rowOff>304800</xdr:rowOff>
        </xdr:to>
        <xdr:sp macro="" textlink="">
          <xdr:nvSpPr>
            <xdr:cNvPr id="24359" name="Check Box 7975" hidden="1">
              <a:extLst>
                <a:ext uri="{63B3BB69-23CF-44E3-9099-C40C66FF867C}">
                  <a14:compatExt spid="_x0000_s24359"/>
                </a:ext>
                <a:ext uri="{FF2B5EF4-FFF2-40B4-BE49-F238E27FC236}">
                  <a16:creationId xmlns:a16="http://schemas.microsoft.com/office/drawing/2014/main" id="{00000000-0008-0000-0100-000027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69850</xdr:rowOff>
        </xdr:from>
        <xdr:to>
          <xdr:col>7</xdr:col>
          <xdr:colOff>241300</xdr:colOff>
          <xdr:row>11</xdr:row>
          <xdr:rowOff>285750</xdr:rowOff>
        </xdr:to>
        <xdr:sp macro="" textlink="">
          <xdr:nvSpPr>
            <xdr:cNvPr id="24360" name="Check Box 7976" hidden="1">
              <a:extLst>
                <a:ext uri="{63B3BB69-23CF-44E3-9099-C40C66FF867C}">
                  <a14:compatExt spid="_x0000_s24360"/>
                </a:ext>
                <a:ext uri="{FF2B5EF4-FFF2-40B4-BE49-F238E27FC236}">
                  <a16:creationId xmlns:a16="http://schemas.microsoft.com/office/drawing/2014/main" id="{00000000-0008-0000-0100-000028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64</xdr:row>
          <xdr:rowOff>38100</xdr:rowOff>
        </xdr:from>
        <xdr:to>
          <xdr:col>1</xdr:col>
          <xdr:colOff>209550</xdr:colOff>
          <xdr:row>64</xdr:row>
          <xdr:rowOff>266700</xdr:rowOff>
        </xdr:to>
        <xdr:sp macro="" textlink="">
          <xdr:nvSpPr>
            <xdr:cNvPr id="24361" name="Check Box 7977" hidden="1">
              <a:extLst>
                <a:ext uri="{63B3BB69-23CF-44E3-9099-C40C66FF867C}">
                  <a14:compatExt spid="_x0000_s24361"/>
                </a:ext>
                <a:ext uri="{FF2B5EF4-FFF2-40B4-BE49-F238E27FC236}">
                  <a16:creationId xmlns:a16="http://schemas.microsoft.com/office/drawing/2014/main" id="{00000000-0008-0000-0100-000029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312085</xdr:colOff>
      <xdr:row>50</xdr:row>
      <xdr:rowOff>29695</xdr:rowOff>
    </xdr:from>
    <xdr:to>
      <xdr:col>1</xdr:col>
      <xdr:colOff>94455</xdr:colOff>
      <xdr:row>50</xdr:row>
      <xdr:rowOff>163045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50185" y="11235577"/>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103</xdr:row>
      <xdr:rowOff>63313</xdr:rowOff>
    </xdr:from>
    <xdr:to>
      <xdr:col>1</xdr:col>
      <xdr:colOff>54980</xdr:colOff>
      <xdr:row>103</xdr:row>
      <xdr:rowOff>206188</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156</xdr:row>
      <xdr:rowOff>53788</xdr:rowOff>
    </xdr:from>
    <xdr:to>
      <xdr:col>1</xdr:col>
      <xdr:colOff>54980</xdr:colOff>
      <xdr:row>156</xdr:row>
      <xdr:rowOff>196663</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209</xdr:row>
      <xdr:rowOff>53788</xdr:rowOff>
    </xdr:from>
    <xdr:to>
      <xdr:col>1</xdr:col>
      <xdr:colOff>54980</xdr:colOff>
      <xdr:row>209</xdr:row>
      <xdr:rowOff>196663</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316567" y="35025666"/>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38100</xdr:colOff>
      <xdr:row>78</xdr:row>
      <xdr:rowOff>28575</xdr:rowOff>
    </xdr:from>
    <xdr:to>
      <xdr:col>12</xdr:col>
      <xdr:colOff>1390650</xdr:colOff>
      <xdr:row>89</xdr:row>
      <xdr:rowOff>0</xdr:rowOff>
    </xdr:to>
    <xdr:grpSp>
      <xdr:nvGrpSpPr>
        <xdr:cNvPr id="40962" name="グループ化 35">
          <a:extLst>
            <a:ext uri="{FF2B5EF4-FFF2-40B4-BE49-F238E27FC236}">
              <a16:creationId xmlns:a16="http://schemas.microsoft.com/office/drawing/2014/main" id="{00000000-0008-0000-0200-000002A00000}"/>
            </a:ext>
          </a:extLst>
        </xdr:cNvPr>
        <xdr:cNvGrpSpPr>
          <a:grpSpLocks/>
        </xdr:cNvGrpSpPr>
      </xdr:nvGrpSpPr>
      <xdr:grpSpPr bwMode="auto">
        <a:xfrm>
          <a:off x="38100" y="19422222"/>
          <a:ext cx="7360771" cy="2354543"/>
          <a:chOff x="40821" y="17960067"/>
          <a:chExt cx="8681358" cy="2219326"/>
        </a:xfrm>
      </xdr:grpSpPr>
      <xdr:sp macro="" textlink="">
        <xdr:nvSpPr>
          <xdr:cNvPr id="40966" name="Line 4">
            <a:extLst>
              <a:ext uri="{FF2B5EF4-FFF2-40B4-BE49-F238E27FC236}">
                <a16:creationId xmlns:a16="http://schemas.microsoft.com/office/drawing/2014/main" id="{00000000-0008-0000-0200-000006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7" name="Line 5">
            <a:extLst>
              <a:ext uri="{FF2B5EF4-FFF2-40B4-BE49-F238E27FC236}">
                <a16:creationId xmlns:a16="http://schemas.microsoft.com/office/drawing/2014/main" id="{00000000-0008-0000-0200-000007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196</xdr:row>
      <xdr:rowOff>0</xdr:rowOff>
    </xdr:from>
    <xdr:to>
      <xdr:col>12</xdr:col>
      <xdr:colOff>1343025</xdr:colOff>
      <xdr:row>206</xdr:row>
      <xdr:rowOff>180975</xdr:rowOff>
    </xdr:to>
    <xdr:grpSp>
      <xdr:nvGrpSpPr>
        <xdr:cNvPr id="40963" name="グループ化 39">
          <a:extLst>
            <a:ext uri="{FF2B5EF4-FFF2-40B4-BE49-F238E27FC236}">
              <a16:creationId xmlns:a16="http://schemas.microsoft.com/office/drawing/2014/main" id="{00000000-0008-0000-0200-000003A00000}"/>
            </a:ext>
          </a:extLst>
        </xdr:cNvPr>
        <xdr:cNvGrpSpPr>
          <a:grpSpLocks/>
        </xdr:cNvGrpSpPr>
      </xdr:nvGrpSpPr>
      <xdr:grpSpPr bwMode="auto">
        <a:xfrm>
          <a:off x="0" y="47946235"/>
          <a:ext cx="7395696" cy="2347446"/>
          <a:chOff x="40821" y="17960067"/>
          <a:chExt cx="8681358" cy="2219326"/>
        </a:xfrm>
      </xdr:grpSpPr>
      <xdr:sp macro="" textlink="">
        <xdr:nvSpPr>
          <xdr:cNvPr id="40964" name="Line 4">
            <a:extLst>
              <a:ext uri="{FF2B5EF4-FFF2-40B4-BE49-F238E27FC236}">
                <a16:creationId xmlns:a16="http://schemas.microsoft.com/office/drawing/2014/main" id="{00000000-0008-0000-0200-000004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5" name="Line 5">
            <a:extLst>
              <a:ext uri="{FF2B5EF4-FFF2-40B4-BE49-F238E27FC236}">
                <a16:creationId xmlns:a16="http://schemas.microsoft.com/office/drawing/2014/main" id="{00000000-0008-0000-0200-000005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995362</xdr:colOff>
      <xdr:row>2</xdr:row>
      <xdr:rowOff>33618</xdr:rowOff>
    </xdr:from>
    <xdr:to>
      <xdr:col>3</xdr:col>
      <xdr:colOff>488753</xdr:colOff>
      <xdr:row>4</xdr:row>
      <xdr:rowOff>203407</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419225" y="1281393"/>
          <a:ext cx="1355582" cy="807944"/>
        </a:xfrm>
        <a:prstGeom prst="wedgeRectCallout">
          <a:avLst>
            <a:gd name="adj1" fmla="val 114720"/>
            <a:gd name="adj2" fmla="val 373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1070721</xdr:colOff>
      <xdr:row>2</xdr:row>
      <xdr:rowOff>134470</xdr:rowOff>
    </xdr:from>
    <xdr:to>
      <xdr:col>3</xdr:col>
      <xdr:colOff>402647</xdr:colOff>
      <xdr:row>5</xdr:row>
      <xdr:rowOff>56029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04109" y="1382245"/>
          <a:ext cx="1174585" cy="76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日付は必ず</a:t>
          </a:r>
          <a:endParaRPr kumimoji="1" lang="en-US" altLang="ja-JP" sz="1100" b="0"/>
        </a:p>
        <a:p>
          <a:pPr>
            <a:lnSpc>
              <a:spcPts val="1300"/>
            </a:lnSpc>
          </a:pPr>
          <a:r>
            <a:rPr kumimoji="1" lang="ja-JP" altLang="en-US" sz="1100" b="0">
              <a:solidFill>
                <a:srgbClr val="FF0000"/>
              </a:solidFill>
            </a:rPr>
            <a:t>空欄</a:t>
          </a:r>
          <a:r>
            <a:rPr kumimoji="1" lang="ja-JP" altLang="en-US" sz="1100" b="0"/>
            <a:t>にしておいてください</a:t>
          </a:r>
        </a:p>
      </xdr:txBody>
    </xdr:sp>
    <xdr:clientData/>
  </xdr:twoCellAnchor>
  <xdr:twoCellAnchor>
    <xdr:from>
      <xdr:col>4</xdr:col>
      <xdr:colOff>619125</xdr:colOff>
      <xdr:row>3</xdr:row>
      <xdr:rowOff>152400</xdr:rowOff>
    </xdr:from>
    <xdr:to>
      <xdr:col>9</xdr:col>
      <xdr:colOff>133350</xdr:colOff>
      <xdr:row>5</xdr:row>
      <xdr:rowOff>47625</xdr:rowOff>
    </xdr:to>
    <xdr:grpSp>
      <xdr:nvGrpSpPr>
        <xdr:cNvPr id="38419" name="グループ化 25">
          <a:extLst>
            <a:ext uri="{FF2B5EF4-FFF2-40B4-BE49-F238E27FC236}">
              <a16:creationId xmlns:a16="http://schemas.microsoft.com/office/drawing/2014/main" id="{00000000-0008-0000-0300-000013960000}"/>
            </a:ext>
          </a:extLst>
        </xdr:cNvPr>
        <xdr:cNvGrpSpPr>
          <a:grpSpLocks/>
        </xdr:cNvGrpSpPr>
      </xdr:nvGrpSpPr>
      <xdr:grpSpPr bwMode="auto">
        <a:xfrm>
          <a:off x="3375025" y="1670050"/>
          <a:ext cx="2073275" cy="460375"/>
          <a:chOff x="3843618" y="1322294"/>
          <a:chExt cx="2236694" cy="459441"/>
        </a:xfrm>
      </xdr:grpSpPr>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3843618" y="1322294"/>
            <a:ext cx="2225783" cy="450065"/>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3909082" y="1350423"/>
            <a:ext cx="2171230" cy="431312"/>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xdr:col>
      <xdr:colOff>1400175</xdr:colOff>
      <xdr:row>17</xdr:row>
      <xdr:rowOff>1152525</xdr:rowOff>
    </xdr:from>
    <xdr:to>
      <xdr:col>4</xdr:col>
      <xdr:colOff>685800</xdr:colOff>
      <xdr:row>19</xdr:row>
      <xdr:rowOff>133350</xdr:rowOff>
    </xdr:to>
    <xdr:grpSp>
      <xdr:nvGrpSpPr>
        <xdr:cNvPr id="38420" name="グループ化 4">
          <a:extLst>
            <a:ext uri="{FF2B5EF4-FFF2-40B4-BE49-F238E27FC236}">
              <a16:creationId xmlns:a16="http://schemas.microsoft.com/office/drawing/2014/main" id="{00000000-0008-0000-0300-000014960000}"/>
            </a:ext>
          </a:extLst>
        </xdr:cNvPr>
        <xdr:cNvGrpSpPr>
          <a:grpSpLocks/>
        </xdr:cNvGrpSpPr>
      </xdr:nvGrpSpPr>
      <xdr:grpSpPr bwMode="auto">
        <a:xfrm>
          <a:off x="1736725" y="8175625"/>
          <a:ext cx="1704975" cy="1336675"/>
          <a:chOff x="1972235" y="7306235"/>
          <a:chExt cx="1815276" cy="1347147"/>
        </a:xfrm>
      </xdr:grpSpPr>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972235" y="7306235"/>
            <a:ext cx="1760926" cy="1108291"/>
          </a:xfrm>
          <a:prstGeom prst="wedgeRectCallout">
            <a:avLst>
              <a:gd name="adj1" fmla="val 86254"/>
              <a:gd name="adj2" fmla="val 672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048324" y="7439994"/>
            <a:ext cx="1739187" cy="1213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b="0"/>
              <a:t>ここに稼働時間を</a:t>
            </a:r>
            <a:endParaRPr kumimoji="1" lang="en-US" altLang="ja-JP" sz="1100" b="0"/>
          </a:p>
          <a:p>
            <a:pPr>
              <a:lnSpc>
                <a:spcPts val="1200"/>
              </a:lnSpc>
            </a:pPr>
            <a:r>
              <a:rPr kumimoji="1" lang="ja-JP" altLang="en-US" sz="1100" b="0"/>
              <a:t>入力してください。</a:t>
            </a:r>
            <a:endParaRPr kumimoji="1" lang="en-US" altLang="ja-JP" sz="1100" b="0"/>
          </a:p>
          <a:p>
            <a:pPr>
              <a:lnSpc>
                <a:spcPts val="1100"/>
              </a:lnSpc>
            </a:pPr>
            <a:r>
              <a:rPr kumimoji="1" lang="ja-JP" altLang="en-US" sz="1100" b="0">
                <a:solidFill>
                  <a:sysClr val="windowText" lastClr="000000"/>
                </a:solidFill>
              </a:rPr>
              <a:t>網掛けのセル</a:t>
            </a:r>
            <a:r>
              <a:rPr kumimoji="1" lang="ja-JP" altLang="en-US" sz="1100" b="0"/>
              <a:t>の部分は自動的に計算されます。</a:t>
            </a:r>
            <a:endParaRPr kumimoji="1" lang="en-US" altLang="ja-JP" sz="1100" b="0"/>
          </a:p>
        </xdr:txBody>
      </xdr:sp>
    </xdr:grpSp>
    <xdr:clientData/>
  </xdr:twoCellAnchor>
  <xdr:twoCellAnchor>
    <xdr:from>
      <xdr:col>0</xdr:col>
      <xdr:colOff>228600</xdr:colOff>
      <xdr:row>10</xdr:row>
      <xdr:rowOff>447675</xdr:rowOff>
    </xdr:from>
    <xdr:to>
      <xdr:col>5</xdr:col>
      <xdr:colOff>28575</xdr:colOff>
      <xdr:row>18</xdr:row>
      <xdr:rowOff>257175</xdr:rowOff>
    </xdr:to>
    <xdr:grpSp>
      <xdr:nvGrpSpPr>
        <xdr:cNvPr id="38421" name="グループ化 24">
          <a:extLst>
            <a:ext uri="{FF2B5EF4-FFF2-40B4-BE49-F238E27FC236}">
              <a16:creationId xmlns:a16="http://schemas.microsoft.com/office/drawing/2014/main" id="{00000000-0008-0000-0300-000015960000}"/>
            </a:ext>
          </a:extLst>
        </xdr:cNvPr>
        <xdr:cNvGrpSpPr>
          <a:grpSpLocks/>
        </xdr:cNvGrpSpPr>
      </xdr:nvGrpSpPr>
      <xdr:grpSpPr bwMode="auto">
        <a:xfrm>
          <a:off x="228600" y="4244975"/>
          <a:ext cx="3686175" cy="5118100"/>
          <a:chOff x="391506" y="3893659"/>
          <a:chExt cx="4021336" cy="4634017"/>
        </a:xfrm>
      </xdr:grpSpPr>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91506" y="4461090"/>
            <a:ext cx="3496814" cy="47285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この</a:t>
            </a:r>
            <a:r>
              <a:rPr kumimoji="1" lang="en-US" altLang="ja-JP" sz="2000" b="1"/>
              <a:t>2</a:t>
            </a:r>
            <a:r>
              <a:rPr kumimoji="1" lang="ja-JP" altLang="en-US" sz="2000" b="1"/>
              <a:t>箇所をご入力ください。　</a:t>
            </a:r>
          </a:p>
        </xdr:txBody>
      </xdr:sp>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2587942" y="4951143"/>
            <a:ext cx="1824900" cy="35765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V="1">
            <a:off x="2358464" y="3893659"/>
            <a:ext cx="688435" cy="5588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104775</xdr:colOff>
      <xdr:row>12</xdr:row>
      <xdr:rowOff>66675</xdr:rowOff>
    </xdr:from>
    <xdr:to>
      <xdr:col>11</xdr:col>
      <xdr:colOff>104775</xdr:colOff>
      <xdr:row>13</xdr:row>
      <xdr:rowOff>104775</xdr:rowOff>
    </xdr:to>
    <xdr:grpSp>
      <xdr:nvGrpSpPr>
        <xdr:cNvPr id="38422" name="グループ化 6">
          <a:extLst>
            <a:ext uri="{FF2B5EF4-FFF2-40B4-BE49-F238E27FC236}">
              <a16:creationId xmlns:a16="http://schemas.microsoft.com/office/drawing/2014/main" id="{00000000-0008-0000-0300-000016960000}"/>
            </a:ext>
          </a:extLst>
        </xdr:cNvPr>
        <xdr:cNvGrpSpPr>
          <a:grpSpLocks/>
        </xdr:cNvGrpSpPr>
      </xdr:nvGrpSpPr>
      <xdr:grpSpPr bwMode="auto">
        <a:xfrm>
          <a:off x="5419725" y="4892675"/>
          <a:ext cx="1244600" cy="914400"/>
          <a:chOff x="6024278" y="3070412"/>
          <a:chExt cx="1360398" cy="907677"/>
        </a:xfrm>
      </xdr:grpSpPr>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flipH="1">
            <a:off x="6024278" y="3070412"/>
            <a:ext cx="1316865" cy="737488"/>
          </a:xfrm>
          <a:prstGeom prst="wedgeRectCallout">
            <a:avLst>
              <a:gd name="adj1" fmla="val 28877"/>
              <a:gd name="adj2" fmla="val -7094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133110" y="3202782"/>
            <a:ext cx="1251566" cy="775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プリントアウトし、</a:t>
            </a:r>
            <a:endParaRPr kumimoji="1" lang="en-US" altLang="ja-JP" sz="1100" b="0"/>
          </a:p>
          <a:p>
            <a:pPr>
              <a:lnSpc>
                <a:spcPts val="1200"/>
              </a:lnSpc>
            </a:pPr>
            <a:r>
              <a:rPr kumimoji="1" lang="ja-JP" altLang="en-US" sz="1100" b="0"/>
              <a:t>ご捺印ください。</a:t>
            </a:r>
            <a:endParaRPr kumimoji="1" lang="en-US" altLang="ja-JP" sz="1100" b="0"/>
          </a:p>
        </xdr:txBody>
      </xdr:sp>
    </xdr:grpSp>
    <xdr:clientData/>
  </xdr:twoCellAnchor>
  <xdr:twoCellAnchor>
    <xdr:from>
      <xdr:col>9</xdr:col>
      <xdr:colOff>104775</xdr:colOff>
      <xdr:row>10</xdr:row>
      <xdr:rowOff>47625</xdr:rowOff>
    </xdr:from>
    <xdr:to>
      <xdr:col>9</xdr:col>
      <xdr:colOff>485775</xdr:colOff>
      <xdr:row>11</xdr:row>
      <xdr:rowOff>152400</xdr:rowOff>
    </xdr:to>
    <xdr:grpSp>
      <xdr:nvGrpSpPr>
        <xdr:cNvPr id="38423" name="グループ化 6">
          <a:extLst>
            <a:ext uri="{FF2B5EF4-FFF2-40B4-BE49-F238E27FC236}">
              <a16:creationId xmlns:a16="http://schemas.microsoft.com/office/drawing/2014/main" id="{00000000-0008-0000-0300-000017960000}"/>
            </a:ext>
          </a:extLst>
        </xdr:cNvPr>
        <xdr:cNvGrpSpPr>
          <a:grpSpLocks/>
        </xdr:cNvGrpSpPr>
      </xdr:nvGrpSpPr>
      <xdr:grpSpPr bwMode="auto">
        <a:xfrm>
          <a:off x="5419725" y="3844925"/>
          <a:ext cx="381000" cy="619125"/>
          <a:chOff x="6914029" y="851647"/>
          <a:chExt cx="437030" cy="439105"/>
        </a:xfrm>
      </xdr:grpSpPr>
      <xdr:sp macro="" textlink="">
        <xdr:nvSpPr>
          <xdr:cNvPr id="18" name="円/楕円 17">
            <a:extLst>
              <a:ext uri="{FF2B5EF4-FFF2-40B4-BE49-F238E27FC236}">
                <a16:creationId xmlns:a16="http://schemas.microsoft.com/office/drawing/2014/main" id="{00000000-0008-0000-0300-000012000000}"/>
              </a:ext>
            </a:extLst>
          </xdr:cNvPr>
          <xdr:cNvSpPr/>
        </xdr:nvSpPr>
        <xdr:spPr>
          <a:xfrm>
            <a:off x="6914029" y="851647"/>
            <a:ext cx="437030" cy="4391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023287" y="865158"/>
            <a:ext cx="305921" cy="29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xdr:col>
      <xdr:colOff>0</xdr:colOff>
      <xdr:row>0</xdr:row>
      <xdr:rowOff>190500</xdr:rowOff>
    </xdr:from>
    <xdr:to>
      <xdr:col>1</xdr:col>
      <xdr:colOff>1455574</xdr:colOff>
      <xdr:row>0</xdr:row>
      <xdr:rowOff>529426</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347663" y="190500"/>
          <a:ext cx="1560246" cy="348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請求書作成例</a:t>
          </a:r>
        </a:p>
      </xdr:txBody>
    </xdr:sp>
    <xdr:clientData/>
  </xdr:twoCellAnchor>
  <xdr:twoCellAnchor>
    <xdr:from>
      <xdr:col>8</xdr:col>
      <xdr:colOff>381000</xdr:colOff>
      <xdr:row>17</xdr:row>
      <xdr:rowOff>733425</xdr:rowOff>
    </xdr:from>
    <xdr:to>
      <xdr:col>11</xdr:col>
      <xdr:colOff>133350</xdr:colOff>
      <xdr:row>17</xdr:row>
      <xdr:rowOff>2076450</xdr:rowOff>
    </xdr:to>
    <xdr:grpSp>
      <xdr:nvGrpSpPr>
        <xdr:cNvPr id="38425" name="グループ化 3">
          <a:extLst>
            <a:ext uri="{FF2B5EF4-FFF2-40B4-BE49-F238E27FC236}">
              <a16:creationId xmlns:a16="http://schemas.microsoft.com/office/drawing/2014/main" id="{00000000-0008-0000-0300-000019960000}"/>
            </a:ext>
          </a:extLst>
        </xdr:cNvPr>
        <xdr:cNvGrpSpPr>
          <a:grpSpLocks/>
        </xdr:cNvGrpSpPr>
      </xdr:nvGrpSpPr>
      <xdr:grpSpPr bwMode="auto">
        <a:xfrm>
          <a:off x="5035550" y="7756525"/>
          <a:ext cx="1657350" cy="1343025"/>
          <a:chOff x="4959349" y="7258048"/>
          <a:chExt cx="1816100" cy="1346200"/>
        </a:xfrm>
      </xdr:grpSpPr>
      <xdr:sp macro="" textlink="">
        <xdr:nvSpPr>
          <xdr:cNvPr id="22" name="四角形吹き出し 21">
            <a:extLst>
              <a:ext uri="{FF2B5EF4-FFF2-40B4-BE49-F238E27FC236}">
                <a16:creationId xmlns:a16="http://schemas.microsoft.com/office/drawing/2014/main" id="{00000000-0008-0000-0300-000016000000}"/>
              </a:ext>
            </a:extLst>
          </xdr:cNvPr>
          <xdr:cNvSpPr/>
        </xdr:nvSpPr>
        <xdr:spPr bwMode="auto">
          <a:xfrm>
            <a:off x="4959349" y="7258048"/>
            <a:ext cx="1761067" cy="1097965"/>
          </a:xfrm>
          <a:prstGeom prst="wedgeRectCallout">
            <a:avLst>
              <a:gd name="adj1" fmla="val -30165"/>
              <a:gd name="adj2" fmla="val 15281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bwMode="auto">
          <a:xfrm>
            <a:off x="5036396" y="7401261"/>
            <a:ext cx="1739053" cy="1202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t>租税条約を申請した方は、ここを「０」にしてください。</a:t>
            </a:r>
            <a:endParaRPr kumimoji="1" lang="en-US" altLang="ja-JP" sz="1100" b="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N92"/>
  <sheetViews>
    <sheetView view="pageBreakPreview" zoomScale="85" zoomScaleNormal="85" zoomScaleSheetLayoutView="85" workbookViewId="0">
      <selection activeCell="I68" sqref="I68:M68"/>
    </sheetView>
  </sheetViews>
  <sheetFormatPr defaultColWidth="3.7265625" defaultRowHeight="18" customHeight="1"/>
  <cols>
    <col min="1" max="1" width="5.453125" style="205" customWidth="1"/>
    <col min="2" max="3" width="11.7265625" style="165" customWidth="1"/>
    <col min="4" max="4" width="12.54296875" style="165" customWidth="1"/>
    <col min="5" max="5" width="2.26953125" style="166" customWidth="1"/>
    <col min="6" max="6" width="11.81640625" style="165" customWidth="1"/>
    <col min="7" max="7" width="12.1796875" style="165" customWidth="1"/>
    <col min="8" max="8" width="13.1796875" style="165" customWidth="1"/>
    <col min="9" max="9" width="21.453125" style="165" customWidth="1"/>
    <col min="10" max="10" width="9.453125" style="165" customWidth="1"/>
    <col min="11" max="11" width="9.7265625" style="165" customWidth="1"/>
    <col min="12" max="12" width="31.81640625" style="165" customWidth="1"/>
    <col min="13" max="13" width="45.54296875" style="165" customWidth="1"/>
    <col min="14" max="14" width="12.1796875" style="165" customWidth="1"/>
    <col min="15" max="16384" width="3.7265625" style="165"/>
  </cols>
  <sheetData>
    <row r="2" spans="1:13" ht="18" customHeight="1">
      <c r="K2" s="195"/>
      <c r="L2" s="198" t="s">
        <v>0</v>
      </c>
      <c r="M2" s="195"/>
    </row>
    <row r="3" spans="1:13" s="145" customFormat="1" ht="36.75" customHeight="1" thickBot="1">
      <c r="A3" s="314" t="s">
        <v>1</v>
      </c>
      <c r="B3" s="315"/>
      <c r="C3" s="315"/>
      <c r="D3" s="315"/>
      <c r="E3" s="315"/>
      <c r="F3" s="315"/>
      <c r="G3" s="315"/>
      <c r="H3" s="315"/>
      <c r="I3" s="315"/>
      <c r="J3" s="315"/>
      <c r="K3" s="315"/>
      <c r="L3" s="315"/>
      <c r="M3" s="315"/>
    </row>
    <row r="4" spans="1:13" ht="18" customHeight="1">
      <c r="A4" s="316" t="s">
        <v>2</v>
      </c>
      <c r="B4" s="317"/>
      <c r="C4" s="207"/>
      <c r="D4" s="207"/>
      <c r="E4" s="320" t="s">
        <v>3</v>
      </c>
      <c r="F4" s="320"/>
      <c r="G4" s="320"/>
      <c r="H4" s="320"/>
      <c r="I4" s="320"/>
      <c r="J4" s="208"/>
      <c r="K4" s="207"/>
      <c r="L4" s="207"/>
      <c r="M4" s="209"/>
    </row>
    <row r="5" spans="1:13" ht="18" customHeight="1">
      <c r="A5" s="318"/>
      <c r="B5" s="319"/>
      <c r="C5" s="321" t="s">
        <v>4</v>
      </c>
      <c r="D5" s="303"/>
      <c r="E5" s="303"/>
      <c r="F5" s="303"/>
      <c r="G5" s="303"/>
      <c r="H5" s="303"/>
      <c r="I5" s="203" t="s">
        <v>5</v>
      </c>
      <c r="J5" s="212"/>
      <c r="L5" s="323"/>
      <c r="M5" s="325" t="s">
        <v>6</v>
      </c>
    </row>
    <row r="6" spans="1:13" ht="18" customHeight="1" thickBot="1">
      <c r="A6" s="318"/>
      <c r="B6" s="319"/>
      <c r="C6" s="321"/>
      <c r="D6" s="322"/>
      <c r="E6" s="322"/>
      <c r="F6" s="322"/>
      <c r="G6" s="322"/>
      <c r="H6" s="322"/>
      <c r="I6" s="165" t="s">
        <v>7</v>
      </c>
      <c r="K6" s="214" t="s">
        <v>8</v>
      </c>
      <c r="L6" s="324"/>
      <c r="M6" s="325"/>
    </row>
    <row r="7" spans="1:13" ht="20.25" customHeight="1" thickBot="1">
      <c r="A7" s="318"/>
      <c r="B7" s="319"/>
      <c r="C7" s="211"/>
      <c r="D7" s="326"/>
      <c r="E7" s="326"/>
      <c r="F7" s="326"/>
      <c r="G7" s="165" t="s">
        <v>9</v>
      </c>
      <c r="H7" s="215"/>
      <c r="K7" s="290" t="s">
        <v>10</v>
      </c>
      <c r="L7" s="327"/>
      <c r="M7" s="328"/>
    </row>
    <row r="8" spans="1:13" ht="36.4" customHeight="1">
      <c r="A8" s="318"/>
      <c r="B8" s="319"/>
      <c r="C8" s="216"/>
      <c r="D8" s="216"/>
      <c r="E8" s="217"/>
      <c r="F8" s="218"/>
      <c r="G8" s="216"/>
      <c r="H8" s="216"/>
      <c r="I8" s="216"/>
      <c r="J8" s="216"/>
      <c r="K8" s="216"/>
      <c r="L8" s="216"/>
      <c r="M8" s="219"/>
    </row>
    <row r="9" spans="1:13" ht="31.5" customHeight="1">
      <c r="A9" s="301" t="s">
        <v>11</v>
      </c>
      <c r="B9" s="302"/>
      <c r="C9" s="220"/>
      <c r="D9" s="220"/>
      <c r="E9" s="221" t="s">
        <v>12</v>
      </c>
      <c r="F9" s="221"/>
      <c r="G9" s="222"/>
      <c r="H9" s="220"/>
      <c r="I9" s="220"/>
      <c r="J9" s="220"/>
      <c r="K9" s="220"/>
      <c r="L9" s="220"/>
      <c r="M9" s="223"/>
    </row>
    <row r="10" spans="1:13" ht="19.5" customHeight="1">
      <c r="A10" s="301"/>
      <c r="B10" s="302"/>
      <c r="C10" s="303"/>
      <c r="D10" s="295"/>
      <c r="E10" s="295"/>
      <c r="F10" s="295"/>
      <c r="G10" s="295"/>
      <c r="H10" s="299" t="s">
        <v>13</v>
      </c>
      <c r="I10" s="299"/>
      <c r="J10" s="215"/>
      <c r="K10" s="215"/>
      <c r="L10" s="215"/>
      <c r="M10" s="292"/>
    </row>
    <row r="11" spans="1:13" ht="27.75" customHeight="1">
      <c r="A11" s="301"/>
      <c r="B11" s="302"/>
      <c r="C11" s="303"/>
      <c r="D11" s="295"/>
      <c r="E11" s="295"/>
      <c r="F11" s="295"/>
      <c r="G11" s="295"/>
      <c r="H11" s="299" t="s">
        <v>14</v>
      </c>
      <c r="I11" s="299"/>
      <c r="J11" s="215" t="s">
        <v>15</v>
      </c>
      <c r="K11" s="297"/>
      <c r="L11" s="297"/>
      <c r="M11" s="294" t="s">
        <v>16</v>
      </c>
    </row>
    <row r="12" spans="1:13" ht="27.75" customHeight="1" thickBot="1">
      <c r="A12" s="301"/>
      <c r="B12" s="302"/>
      <c r="C12" s="303"/>
      <c r="D12" s="295"/>
      <c r="E12" s="295"/>
      <c r="F12" s="295"/>
      <c r="G12" s="295"/>
      <c r="H12" s="299" t="s">
        <v>17</v>
      </c>
      <c r="I12" s="299"/>
      <c r="J12" s="288" t="s">
        <v>18</v>
      </c>
      <c r="K12" s="298"/>
      <c r="L12" s="298"/>
      <c r="M12" s="293"/>
    </row>
    <row r="13" spans="1:13" ht="27.75" customHeight="1">
      <c r="A13" s="301"/>
      <c r="B13" s="302"/>
      <c r="C13" s="303"/>
      <c r="D13" s="296"/>
      <c r="E13" s="296"/>
      <c r="F13" s="296"/>
      <c r="G13" s="296"/>
      <c r="H13" s="300" t="s">
        <v>19</v>
      </c>
      <c r="I13" s="300"/>
      <c r="J13" s="291"/>
      <c r="K13" s="215"/>
      <c r="L13" s="215"/>
      <c r="M13" s="289"/>
    </row>
    <row r="14" spans="1:13" ht="22.15" customHeight="1">
      <c r="A14" s="301"/>
      <c r="B14" s="302"/>
      <c r="C14" s="304"/>
      <c r="D14" s="216"/>
      <c r="E14" s="224"/>
      <c r="F14" s="218"/>
      <c r="G14" s="225"/>
      <c r="H14" s="213"/>
      <c r="I14" s="218"/>
      <c r="J14" s="218"/>
      <c r="K14" s="226"/>
      <c r="L14" s="216"/>
      <c r="M14" s="227"/>
    </row>
    <row r="15" spans="1:13" ht="26.15" customHeight="1" thickBot="1">
      <c r="A15" s="228" t="s">
        <v>20</v>
      </c>
      <c r="B15" s="220"/>
      <c r="C15" s="220"/>
      <c r="D15" s="221"/>
      <c r="E15" s="211"/>
      <c r="F15" s="212"/>
      <c r="G15" s="212"/>
      <c r="H15" s="212"/>
      <c r="I15" s="229"/>
      <c r="J15" s="212"/>
      <c r="M15" s="201"/>
    </row>
    <row r="16" spans="1:13" s="238" customFormat="1" ht="30" customHeight="1" thickBot="1">
      <c r="A16" s="230" t="s">
        <v>21</v>
      </c>
      <c r="B16" s="231" t="s">
        <v>22</v>
      </c>
      <c r="C16" s="232" t="s">
        <v>23</v>
      </c>
      <c r="D16" s="305" t="s">
        <v>24</v>
      </c>
      <c r="E16" s="306"/>
      <c r="F16" s="307"/>
      <c r="G16" s="232" t="s">
        <v>25</v>
      </c>
      <c r="H16" s="233" t="s">
        <v>26</v>
      </c>
      <c r="I16" s="234" t="s">
        <v>27</v>
      </c>
      <c r="J16" s="235"/>
      <c r="K16" s="236"/>
      <c r="L16" s="236"/>
      <c r="M16" s="237"/>
    </row>
    <row r="17" spans="1:14" ht="31.15" customHeight="1">
      <c r="A17" s="239">
        <v>4</v>
      </c>
      <c r="B17" s="240"/>
      <c r="C17" s="241"/>
      <c r="D17" s="242"/>
      <c r="E17" s="243" t="s">
        <v>28</v>
      </c>
      <c r="F17" s="244"/>
      <c r="G17" s="245"/>
      <c r="H17" s="246"/>
      <c r="I17" s="311"/>
      <c r="J17" s="312"/>
      <c r="K17" s="312"/>
      <c r="L17" s="312"/>
      <c r="M17" s="313"/>
      <c r="N17" s="145"/>
    </row>
    <row r="18" spans="1:14" ht="31.15" customHeight="1">
      <c r="A18" s="239">
        <v>4</v>
      </c>
      <c r="B18" s="247"/>
      <c r="C18" s="248"/>
      <c r="D18" s="242"/>
      <c r="E18" s="243" t="s">
        <v>28</v>
      </c>
      <c r="F18" s="244"/>
      <c r="G18" s="210"/>
      <c r="H18" s="249"/>
      <c r="I18" s="308"/>
      <c r="J18" s="309"/>
      <c r="K18" s="309"/>
      <c r="L18" s="309"/>
      <c r="M18" s="310"/>
      <c r="N18" s="145"/>
    </row>
    <row r="19" spans="1:14" ht="31.15" customHeight="1">
      <c r="A19" s="239">
        <v>4</v>
      </c>
      <c r="B19" s="247"/>
      <c r="C19" s="248"/>
      <c r="D19" s="242"/>
      <c r="E19" s="243" t="s">
        <v>28</v>
      </c>
      <c r="F19" s="244"/>
      <c r="G19" s="210"/>
      <c r="H19" s="249"/>
      <c r="I19" s="308"/>
      <c r="J19" s="309"/>
      <c r="K19" s="309"/>
      <c r="L19" s="309"/>
      <c r="M19" s="310"/>
      <c r="N19" s="145"/>
    </row>
    <row r="20" spans="1:14" ht="31.15" customHeight="1">
      <c r="A20" s="239">
        <v>4</v>
      </c>
      <c r="B20" s="247"/>
      <c r="C20" s="248"/>
      <c r="D20" s="242"/>
      <c r="E20" s="243" t="s">
        <v>28</v>
      </c>
      <c r="F20" s="244"/>
      <c r="G20" s="210"/>
      <c r="H20" s="249"/>
      <c r="I20" s="308"/>
      <c r="J20" s="309"/>
      <c r="K20" s="309"/>
      <c r="L20" s="309"/>
      <c r="M20" s="310"/>
    </row>
    <row r="21" spans="1:14" ht="31.15" customHeight="1">
      <c r="A21" s="239">
        <v>4</v>
      </c>
      <c r="B21" s="247"/>
      <c r="C21" s="248"/>
      <c r="D21" s="242"/>
      <c r="E21" s="243" t="s">
        <v>28</v>
      </c>
      <c r="F21" s="244"/>
      <c r="G21" s="210"/>
      <c r="H21" s="249"/>
      <c r="I21" s="308"/>
      <c r="J21" s="309"/>
      <c r="K21" s="309"/>
      <c r="L21" s="309"/>
      <c r="M21" s="310"/>
    </row>
    <row r="22" spans="1:14" ht="31.15" customHeight="1">
      <c r="A22" s="239">
        <v>4</v>
      </c>
      <c r="B22" s="247"/>
      <c r="C22" s="248"/>
      <c r="D22" s="242"/>
      <c r="E22" s="243" t="s">
        <v>28</v>
      </c>
      <c r="F22" s="244"/>
      <c r="G22" s="210"/>
      <c r="H22" s="249"/>
      <c r="I22" s="308"/>
      <c r="J22" s="309"/>
      <c r="K22" s="309"/>
      <c r="L22" s="309"/>
      <c r="M22" s="310"/>
    </row>
    <row r="23" spans="1:14" ht="31.15" customHeight="1">
      <c r="A23" s="239">
        <v>4</v>
      </c>
      <c r="B23" s="247"/>
      <c r="C23" s="248"/>
      <c r="D23" s="242"/>
      <c r="E23" s="243" t="s">
        <v>28</v>
      </c>
      <c r="F23" s="244"/>
      <c r="G23" s="210"/>
      <c r="H23" s="249"/>
      <c r="I23" s="308"/>
      <c r="J23" s="309"/>
      <c r="K23" s="309"/>
      <c r="L23" s="309"/>
      <c r="M23" s="310"/>
    </row>
    <row r="24" spans="1:14" ht="31.15" customHeight="1">
      <c r="A24" s="239">
        <v>4</v>
      </c>
      <c r="B24" s="247"/>
      <c r="C24" s="248"/>
      <c r="D24" s="242"/>
      <c r="E24" s="243" t="s">
        <v>28</v>
      </c>
      <c r="F24" s="244"/>
      <c r="G24" s="210"/>
      <c r="H24" s="249"/>
      <c r="I24" s="308"/>
      <c r="J24" s="309"/>
      <c r="K24" s="309"/>
      <c r="L24" s="309"/>
      <c r="M24" s="310"/>
    </row>
    <row r="25" spans="1:14" ht="31.15" customHeight="1">
      <c r="A25" s="239">
        <v>4</v>
      </c>
      <c r="B25" s="247"/>
      <c r="C25" s="248"/>
      <c r="D25" s="242"/>
      <c r="E25" s="243" t="s">
        <v>28</v>
      </c>
      <c r="F25" s="244"/>
      <c r="G25" s="210"/>
      <c r="H25" s="249"/>
      <c r="I25" s="308"/>
      <c r="J25" s="309"/>
      <c r="K25" s="309"/>
      <c r="L25" s="309"/>
      <c r="M25" s="310"/>
    </row>
    <row r="26" spans="1:14" ht="31.15" customHeight="1">
      <c r="A26" s="239">
        <v>4</v>
      </c>
      <c r="B26" s="247"/>
      <c r="C26" s="248"/>
      <c r="D26" s="242"/>
      <c r="E26" s="243" t="s">
        <v>28</v>
      </c>
      <c r="F26" s="244"/>
      <c r="G26" s="210"/>
      <c r="H26" s="249"/>
      <c r="I26" s="308"/>
      <c r="J26" s="309"/>
      <c r="K26" s="309"/>
      <c r="L26" s="309"/>
      <c r="M26" s="310"/>
    </row>
    <row r="27" spans="1:14" ht="31.15" customHeight="1" thickBot="1">
      <c r="A27" s="239">
        <v>4</v>
      </c>
      <c r="B27" s="250"/>
      <c r="C27" s="251"/>
      <c r="D27" s="252"/>
      <c r="E27" s="253" t="s">
        <v>28</v>
      </c>
      <c r="F27" s="254"/>
      <c r="G27" s="255"/>
      <c r="H27" s="256"/>
      <c r="I27" s="308"/>
      <c r="J27" s="309"/>
      <c r="K27" s="309"/>
      <c r="L27" s="309"/>
      <c r="M27" s="310"/>
    </row>
    <row r="28" spans="1:14" ht="31.15" customHeight="1" thickBot="1">
      <c r="A28" s="257"/>
      <c r="B28" s="258" t="s">
        <v>29</v>
      </c>
      <c r="C28" s="258"/>
      <c r="D28" s="258"/>
      <c r="E28" s="258"/>
      <c r="F28" s="258"/>
      <c r="G28" s="259">
        <f>SUM(G17:G27)</f>
        <v>0</v>
      </c>
      <c r="H28" s="260" t="s">
        <v>30</v>
      </c>
      <c r="I28" s="261"/>
      <c r="J28" s="261"/>
      <c r="K28" s="261"/>
      <c r="L28" s="261"/>
      <c r="M28" s="262"/>
    </row>
    <row r="29" spans="1:14" ht="26.15" customHeight="1" thickBot="1">
      <c r="A29" s="228" t="s">
        <v>20</v>
      </c>
      <c r="B29" s="220"/>
      <c r="C29" s="220"/>
      <c r="D29" s="221"/>
      <c r="E29" s="211"/>
      <c r="F29" s="212"/>
      <c r="G29" s="212"/>
      <c r="H29" s="212"/>
      <c r="I29" s="229"/>
      <c r="J29" s="212"/>
      <c r="M29" s="201"/>
    </row>
    <row r="30" spans="1:14" s="238" customFormat="1" ht="30" customHeight="1" thickBot="1">
      <c r="A30" s="230" t="s">
        <v>21</v>
      </c>
      <c r="B30" s="231" t="s">
        <v>22</v>
      </c>
      <c r="C30" s="232" t="s">
        <v>23</v>
      </c>
      <c r="D30" s="305" t="s">
        <v>24</v>
      </c>
      <c r="E30" s="306"/>
      <c r="F30" s="307"/>
      <c r="G30" s="232" t="s">
        <v>25</v>
      </c>
      <c r="H30" s="233" t="s">
        <v>26</v>
      </c>
      <c r="I30" s="234" t="s">
        <v>27</v>
      </c>
      <c r="J30" s="235"/>
      <c r="K30" s="236"/>
      <c r="L30" s="236"/>
      <c r="M30" s="237"/>
    </row>
    <row r="31" spans="1:14" ht="31.15" customHeight="1">
      <c r="A31" s="263">
        <v>5</v>
      </c>
      <c r="B31" s="240"/>
      <c r="C31" s="241"/>
      <c r="D31" s="264"/>
      <c r="E31" s="265" t="s">
        <v>28</v>
      </c>
      <c r="F31" s="266"/>
      <c r="G31" s="206"/>
      <c r="H31" s="267"/>
      <c r="I31" s="311"/>
      <c r="J31" s="312"/>
      <c r="K31" s="312"/>
      <c r="L31" s="312"/>
      <c r="M31" s="313"/>
    </row>
    <row r="32" spans="1:14" ht="31.15" customHeight="1">
      <c r="A32" s="263">
        <v>5</v>
      </c>
      <c r="B32" s="247"/>
      <c r="C32" s="248"/>
      <c r="D32" s="242"/>
      <c r="E32" s="243" t="s">
        <v>28</v>
      </c>
      <c r="F32" s="244"/>
      <c r="G32" s="210"/>
      <c r="H32" s="249"/>
      <c r="I32" s="308"/>
      <c r="J32" s="309"/>
      <c r="K32" s="309"/>
      <c r="L32" s="309"/>
      <c r="M32" s="310"/>
    </row>
    <row r="33" spans="1:13" ht="31.15" customHeight="1">
      <c r="A33" s="263">
        <v>5</v>
      </c>
      <c r="B33" s="247"/>
      <c r="C33" s="248"/>
      <c r="D33" s="242"/>
      <c r="E33" s="243" t="s">
        <v>28</v>
      </c>
      <c r="F33" s="244"/>
      <c r="G33" s="210"/>
      <c r="H33" s="249"/>
      <c r="I33" s="308"/>
      <c r="J33" s="309"/>
      <c r="K33" s="309"/>
      <c r="L33" s="309"/>
      <c r="M33" s="310"/>
    </row>
    <row r="34" spans="1:13" ht="31.15" customHeight="1">
      <c r="A34" s="263">
        <v>5</v>
      </c>
      <c r="B34" s="247"/>
      <c r="C34" s="248"/>
      <c r="D34" s="242"/>
      <c r="E34" s="243" t="s">
        <v>28</v>
      </c>
      <c r="F34" s="244"/>
      <c r="G34" s="210"/>
      <c r="H34" s="249"/>
      <c r="I34" s="308"/>
      <c r="J34" s="309"/>
      <c r="K34" s="309"/>
      <c r="L34" s="309"/>
      <c r="M34" s="310"/>
    </row>
    <row r="35" spans="1:13" ht="31.15" customHeight="1">
      <c r="A35" s="263">
        <v>5</v>
      </c>
      <c r="B35" s="247"/>
      <c r="C35" s="248"/>
      <c r="D35" s="242"/>
      <c r="E35" s="243" t="s">
        <v>28</v>
      </c>
      <c r="F35" s="244"/>
      <c r="G35" s="210"/>
      <c r="H35" s="249"/>
      <c r="I35" s="308"/>
      <c r="J35" s="309"/>
      <c r="K35" s="309"/>
      <c r="L35" s="309"/>
      <c r="M35" s="310"/>
    </row>
    <row r="36" spans="1:13" ht="31.15" customHeight="1">
      <c r="A36" s="263">
        <v>5</v>
      </c>
      <c r="B36" s="247"/>
      <c r="C36" s="248"/>
      <c r="D36" s="242"/>
      <c r="E36" s="243" t="s">
        <v>28</v>
      </c>
      <c r="F36" s="244"/>
      <c r="G36" s="210"/>
      <c r="H36" s="249"/>
      <c r="I36" s="308"/>
      <c r="J36" s="309"/>
      <c r="K36" s="309"/>
      <c r="L36" s="309"/>
      <c r="M36" s="310"/>
    </row>
    <row r="37" spans="1:13" ht="31.15" customHeight="1">
      <c r="A37" s="263">
        <v>5</v>
      </c>
      <c r="B37" s="247"/>
      <c r="C37" s="248"/>
      <c r="D37" s="242"/>
      <c r="E37" s="243" t="s">
        <v>28</v>
      </c>
      <c r="G37" s="210"/>
      <c r="H37" s="249"/>
      <c r="I37" s="308"/>
      <c r="J37" s="309"/>
      <c r="K37" s="309"/>
      <c r="L37" s="309"/>
      <c r="M37" s="310"/>
    </row>
    <row r="38" spans="1:13" ht="31.15" customHeight="1">
      <c r="A38" s="263">
        <v>5</v>
      </c>
      <c r="B38" s="247"/>
      <c r="C38" s="248"/>
      <c r="D38" s="242"/>
      <c r="E38" s="243" t="s">
        <v>28</v>
      </c>
      <c r="F38" s="244"/>
      <c r="G38" s="210"/>
      <c r="H38" s="249"/>
      <c r="I38" s="308"/>
      <c r="J38" s="309"/>
      <c r="K38" s="309"/>
      <c r="L38" s="309"/>
      <c r="M38" s="310"/>
    </row>
    <row r="39" spans="1:13" ht="31.15" customHeight="1">
      <c r="A39" s="263">
        <v>5</v>
      </c>
      <c r="B39" s="247"/>
      <c r="C39" s="248"/>
      <c r="D39" s="242"/>
      <c r="E39" s="243" t="s">
        <v>28</v>
      </c>
      <c r="F39" s="244"/>
      <c r="G39" s="210"/>
      <c r="H39" s="249"/>
      <c r="I39" s="308"/>
      <c r="J39" s="309"/>
      <c r="K39" s="309"/>
      <c r="L39" s="309"/>
      <c r="M39" s="310"/>
    </row>
    <row r="40" spans="1:13" ht="31.15" customHeight="1">
      <c r="A40" s="263">
        <v>5</v>
      </c>
      <c r="B40" s="247"/>
      <c r="C40" s="248"/>
      <c r="D40" s="242"/>
      <c r="E40" s="243" t="s">
        <v>28</v>
      </c>
      <c r="F40" s="244"/>
      <c r="G40" s="210"/>
      <c r="H40" s="249"/>
      <c r="I40" s="308"/>
      <c r="J40" s="309"/>
      <c r="K40" s="309"/>
      <c r="L40" s="309"/>
      <c r="M40" s="310"/>
    </row>
    <row r="41" spans="1:13" ht="31.15" customHeight="1" thickBot="1">
      <c r="A41" s="263">
        <v>5</v>
      </c>
      <c r="B41" s="268"/>
      <c r="C41" s="269"/>
      <c r="D41" s="252"/>
      <c r="E41" s="253" t="s">
        <v>28</v>
      </c>
      <c r="F41" s="254"/>
      <c r="G41" s="255"/>
      <c r="H41" s="256"/>
      <c r="I41" s="308"/>
      <c r="J41" s="309"/>
      <c r="K41" s="309"/>
      <c r="L41" s="309"/>
      <c r="M41" s="310"/>
    </row>
    <row r="42" spans="1:13" ht="31.15" customHeight="1" thickBot="1">
      <c r="A42" s="270"/>
      <c r="B42" s="214" t="s">
        <v>31</v>
      </c>
      <c r="C42" s="214"/>
      <c r="D42" s="258"/>
      <c r="E42" s="258"/>
      <c r="F42" s="258"/>
      <c r="G42" s="259">
        <f>SUM(G31:G41)</f>
        <v>0</v>
      </c>
      <c r="H42" s="260" t="s">
        <v>30</v>
      </c>
      <c r="I42" s="261"/>
      <c r="J42" s="261"/>
      <c r="K42" s="261"/>
      <c r="L42" s="261"/>
      <c r="M42" s="262"/>
    </row>
    <row r="43" spans="1:13" ht="31.15" customHeight="1" thickBot="1">
      <c r="A43" s="271" t="s">
        <v>20</v>
      </c>
      <c r="B43" s="258"/>
      <c r="C43" s="258"/>
      <c r="D43" s="272"/>
      <c r="E43" s="261"/>
      <c r="F43" s="272"/>
      <c r="G43" s="272"/>
      <c r="H43" s="272"/>
      <c r="I43" s="273"/>
      <c r="J43" s="272"/>
      <c r="K43" s="258"/>
      <c r="L43" s="258"/>
      <c r="M43" s="274"/>
    </row>
    <row r="44" spans="1:13" s="238" customFormat="1" ht="31.15" customHeight="1" thickBot="1">
      <c r="A44" s="230" t="s">
        <v>21</v>
      </c>
      <c r="B44" s="231" t="s">
        <v>22</v>
      </c>
      <c r="C44" s="232" t="s">
        <v>23</v>
      </c>
      <c r="D44" s="305" t="s">
        <v>24</v>
      </c>
      <c r="E44" s="306"/>
      <c r="F44" s="307"/>
      <c r="G44" s="232"/>
      <c r="H44" s="233" t="s">
        <v>26</v>
      </c>
      <c r="I44" s="234" t="s">
        <v>27</v>
      </c>
      <c r="J44" s="235"/>
      <c r="K44" s="236"/>
      <c r="L44" s="236"/>
      <c r="M44" s="237"/>
    </row>
    <row r="45" spans="1:13" ht="31.15" customHeight="1">
      <c r="A45" s="239">
        <v>6</v>
      </c>
      <c r="B45" s="240"/>
      <c r="C45" s="241"/>
      <c r="D45" s="275"/>
      <c r="E45" s="224" t="s">
        <v>28</v>
      </c>
      <c r="F45" s="276"/>
      <c r="G45" s="245"/>
      <c r="H45" s="246"/>
      <c r="I45" s="329"/>
      <c r="J45" s="330"/>
      <c r="K45" s="330"/>
      <c r="L45" s="330"/>
      <c r="M45" s="331"/>
    </row>
    <row r="46" spans="1:13" ht="31.15" customHeight="1">
      <c r="A46" s="239">
        <v>6</v>
      </c>
      <c r="B46" s="239"/>
      <c r="C46" s="248"/>
      <c r="D46" s="242"/>
      <c r="E46" s="243" t="s">
        <v>28</v>
      </c>
      <c r="F46" s="244"/>
      <c r="G46" s="210"/>
      <c r="H46" s="249"/>
      <c r="I46" s="308"/>
      <c r="J46" s="309"/>
      <c r="K46" s="309"/>
      <c r="L46" s="309"/>
      <c r="M46" s="310"/>
    </row>
    <row r="47" spans="1:13" ht="31.15" customHeight="1">
      <c r="A47" s="239">
        <v>6</v>
      </c>
      <c r="B47" s="247"/>
      <c r="C47" s="248"/>
      <c r="D47" s="242"/>
      <c r="E47" s="243" t="s">
        <v>28</v>
      </c>
      <c r="F47" s="244"/>
      <c r="G47" s="210"/>
      <c r="H47" s="249"/>
      <c r="I47" s="308"/>
      <c r="J47" s="309"/>
      <c r="K47" s="309"/>
      <c r="L47" s="309"/>
      <c r="M47" s="310"/>
    </row>
    <row r="48" spans="1:13" ht="31.15" customHeight="1">
      <c r="A48" s="239">
        <v>6</v>
      </c>
      <c r="B48" s="247"/>
      <c r="C48" s="248"/>
      <c r="D48" s="242"/>
      <c r="E48" s="243" t="s">
        <v>28</v>
      </c>
      <c r="F48" s="244"/>
      <c r="G48" s="210"/>
      <c r="H48" s="249"/>
      <c r="I48" s="308"/>
      <c r="J48" s="309"/>
      <c r="K48" s="309"/>
      <c r="L48" s="309"/>
      <c r="M48" s="310"/>
    </row>
    <row r="49" spans="1:13" ht="31.15" customHeight="1">
      <c r="A49" s="239">
        <v>6</v>
      </c>
      <c r="B49" s="247"/>
      <c r="C49" s="248"/>
      <c r="D49" s="242"/>
      <c r="E49" s="243" t="s">
        <v>28</v>
      </c>
      <c r="F49" s="244"/>
      <c r="G49" s="210"/>
      <c r="H49" s="249"/>
      <c r="I49" s="308"/>
      <c r="J49" s="309"/>
      <c r="K49" s="309"/>
      <c r="L49" s="309"/>
      <c r="M49" s="310"/>
    </row>
    <row r="50" spans="1:13" ht="31.15" customHeight="1">
      <c r="A50" s="239">
        <v>6</v>
      </c>
      <c r="B50" s="247"/>
      <c r="C50" s="248"/>
      <c r="D50" s="242"/>
      <c r="E50" s="243" t="s">
        <v>28</v>
      </c>
      <c r="F50" s="244"/>
      <c r="G50" s="210"/>
      <c r="H50" s="249"/>
      <c r="I50" s="308"/>
      <c r="J50" s="309"/>
      <c r="K50" s="309"/>
      <c r="L50" s="309"/>
      <c r="M50" s="310"/>
    </row>
    <row r="51" spans="1:13" ht="31.15" customHeight="1">
      <c r="A51" s="239">
        <v>6</v>
      </c>
      <c r="B51" s="247"/>
      <c r="C51" s="248"/>
      <c r="D51" s="242"/>
      <c r="E51" s="243" t="s">
        <v>28</v>
      </c>
      <c r="F51" s="244"/>
      <c r="G51" s="210"/>
      <c r="H51" s="249"/>
      <c r="I51" s="308"/>
      <c r="J51" s="309"/>
      <c r="K51" s="309"/>
      <c r="L51" s="309"/>
      <c r="M51" s="310"/>
    </row>
    <row r="52" spans="1:13" ht="31.15" customHeight="1">
      <c r="A52" s="239">
        <v>6</v>
      </c>
      <c r="B52" s="247"/>
      <c r="C52" s="248"/>
      <c r="D52" s="242"/>
      <c r="E52" s="243" t="s">
        <v>28</v>
      </c>
      <c r="F52" s="244"/>
      <c r="G52" s="210"/>
      <c r="H52" s="249"/>
      <c r="I52" s="308"/>
      <c r="J52" s="309"/>
      <c r="K52" s="309"/>
      <c r="L52" s="309"/>
      <c r="M52" s="310"/>
    </row>
    <row r="53" spans="1:13" ht="31.15" customHeight="1">
      <c r="A53" s="239">
        <v>6</v>
      </c>
      <c r="B53" s="247"/>
      <c r="C53" s="248"/>
      <c r="D53" s="242"/>
      <c r="E53" s="243" t="s">
        <v>28</v>
      </c>
      <c r="F53" s="244"/>
      <c r="G53" s="210"/>
      <c r="H53" s="249"/>
      <c r="I53" s="308"/>
      <c r="J53" s="309"/>
      <c r="K53" s="309"/>
      <c r="L53" s="309"/>
      <c r="M53" s="310"/>
    </row>
    <row r="54" spans="1:13" ht="31.15" customHeight="1">
      <c r="A54" s="239">
        <v>6</v>
      </c>
      <c r="B54" s="247"/>
      <c r="C54" s="248"/>
      <c r="D54" s="242"/>
      <c r="E54" s="243" t="s">
        <v>28</v>
      </c>
      <c r="F54" s="244"/>
      <c r="G54" s="210"/>
      <c r="H54" s="249"/>
      <c r="I54" s="308"/>
      <c r="J54" s="309"/>
      <c r="K54" s="309"/>
      <c r="L54" s="309"/>
      <c r="M54" s="310"/>
    </row>
    <row r="55" spans="1:13" ht="31.15" customHeight="1" thickBot="1">
      <c r="A55" s="239">
        <v>6</v>
      </c>
      <c r="B55" s="250"/>
      <c r="C55" s="251"/>
      <c r="D55" s="252"/>
      <c r="E55" s="253" t="s">
        <v>28</v>
      </c>
      <c r="F55" s="254"/>
      <c r="G55" s="255"/>
      <c r="H55" s="256"/>
      <c r="I55" s="308"/>
      <c r="J55" s="309"/>
      <c r="K55" s="309"/>
      <c r="L55" s="309"/>
      <c r="M55" s="310"/>
    </row>
    <row r="56" spans="1:13" ht="31.15" customHeight="1" thickBot="1">
      <c r="A56" s="277"/>
      <c r="B56" s="278" t="s">
        <v>32</v>
      </c>
      <c r="C56" s="278"/>
      <c r="D56" s="278"/>
      <c r="E56" s="278"/>
      <c r="F56" s="278"/>
      <c r="G56" s="206">
        <f>SUM(G45:G55)</f>
        <v>0</v>
      </c>
      <c r="H56" s="279" t="s">
        <v>30</v>
      </c>
      <c r="I56" s="280"/>
      <c r="J56" s="280"/>
      <c r="K56" s="280"/>
      <c r="L56" s="280"/>
      <c r="M56" s="281"/>
    </row>
    <row r="57" spans="1:13" ht="31.15" customHeight="1" thickBot="1">
      <c r="A57" s="271" t="s">
        <v>20</v>
      </c>
      <c r="B57" s="258"/>
      <c r="C57" s="258"/>
      <c r="D57" s="272"/>
      <c r="E57" s="261"/>
      <c r="F57" s="272"/>
      <c r="G57" s="272"/>
      <c r="H57" s="272"/>
      <c r="I57" s="273"/>
      <c r="J57" s="272"/>
      <c r="K57" s="258"/>
      <c r="L57" s="258"/>
      <c r="M57" s="274"/>
    </row>
    <row r="58" spans="1:13" s="238" customFormat="1" ht="31.15" customHeight="1" thickBot="1">
      <c r="A58" s="230" t="s">
        <v>21</v>
      </c>
      <c r="B58" s="231" t="s">
        <v>22</v>
      </c>
      <c r="C58" s="232" t="s">
        <v>23</v>
      </c>
      <c r="D58" s="305" t="s">
        <v>24</v>
      </c>
      <c r="E58" s="306"/>
      <c r="F58" s="307"/>
      <c r="G58" s="232"/>
      <c r="H58" s="233" t="s">
        <v>26</v>
      </c>
      <c r="I58" s="234" t="s">
        <v>27</v>
      </c>
      <c r="J58" s="235"/>
      <c r="K58" s="236"/>
      <c r="L58" s="236"/>
      <c r="M58" s="237"/>
    </row>
    <row r="59" spans="1:13" ht="31.15" customHeight="1">
      <c r="A59" s="282">
        <v>7</v>
      </c>
      <c r="B59" s="247"/>
      <c r="C59" s="248"/>
      <c r="D59" s="242"/>
      <c r="E59" s="243" t="s">
        <v>28</v>
      </c>
      <c r="F59" s="244"/>
      <c r="G59" s="210"/>
      <c r="H59" s="249"/>
      <c r="I59" s="308"/>
      <c r="J59" s="309"/>
      <c r="K59" s="309"/>
      <c r="L59" s="309"/>
      <c r="M59" s="310"/>
    </row>
    <row r="60" spans="1:13" ht="31.15" customHeight="1">
      <c r="A60" s="239">
        <v>7</v>
      </c>
      <c r="B60" s="247"/>
      <c r="C60" s="248"/>
      <c r="D60" s="242"/>
      <c r="E60" s="243" t="s">
        <v>28</v>
      </c>
      <c r="F60" s="244"/>
      <c r="G60" s="210"/>
      <c r="H60" s="249"/>
      <c r="I60" s="308"/>
      <c r="J60" s="309"/>
      <c r="K60" s="309"/>
      <c r="L60" s="309"/>
      <c r="M60" s="310"/>
    </row>
    <row r="61" spans="1:13" ht="31.15" customHeight="1">
      <c r="A61" s="239">
        <v>7</v>
      </c>
      <c r="B61" s="247"/>
      <c r="C61" s="248"/>
      <c r="D61" s="242"/>
      <c r="E61" s="243" t="s">
        <v>28</v>
      </c>
      <c r="F61" s="244"/>
      <c r="G61" s="210"/>
      <c r="H61" s="249"/>
      <c r="I61" s="308"/>
      <c r="J61" s="309"/>
      <c r="K61" s="309"/>
      <c r="L61" s="309"/>
      <c r="M61" s="310"/>
    </row>
    <row r="62" spans="1:13" s="56" customFormat="1" ht="31.15" customHeight="1">
      <c r="A62" s="239">
        <v>7</v>
      </c>
      <c r="B62" s="247"/>
      <c r="C62" s="248"/>
      <c r="D62" s="242"/>
      <c r="E62" s="243" t="s">
        <v>28</v>
      </c>
      <c r="F62" s="244"/>
      <c r="G62" s="210"/>
      <c r="H62" s="249"/>
      <c r="I62" s="308"/>
      <c r="J62" s="309"/>
      <c r="K62" s="309"/>
      <c r="L62" s="309"/>
      <c r="M62" s="310"/>
    </row>
    <row r="63" spans="1:13" ht="31.15" customHeight="1">
      <c r="A63" s="239">
        <v>7</v>
      </c>
      <c r="B63" s="247"/>
      <c r="C63" s="248"/>
      <c r="D63" s="242"/>
      <c r="E63" s="243" t="s">
        <v>28</v>
      </c>
      <c r="F63" s="244"/>
      <c r="G63" s="210"/>
      <c r="H63" s="249"/>
      <c r="I63" s="308"/>
      <c r="J63" s="309"/>
      <c r="K63" s="309"/>
      <c r="L63" s="309"/>
      <c r="M63" s="310"/>
    </row>
    <row r="64" spans="1:13" ht="31.15" customHeight="1">
      <c r="A64" s="239">
        <v>7</v>
      </c>
      <c r="B64" s="247"/>
      <c r="C64" s="248"/>
      <c r="D64" s="242"/>
      <c r="E64" s="243" t="s">
        <v>28</v>
      </c>
      <c r="F64" s="244"/>
      <c r="G64" s="210"/>
      <c r="H64" s="249"/>
      <c r="I64" s="308"/>
      <c r="J64" s="309"/>
      <c r="K64" s="309"/>
      <c r="L64" s="309"/>
      <c r="M64" s="310"/>
    </row>
    <row r="65" spans="1:13" ht="31.15" customHeight="1">
      <c r="A65" s="239">
        <v>7</v>
      </c>
      <c r="B65" s="247"/>
      <c r="C65" s="248"/>
      <c r="D65" s="242"/>
      <c r="E65" s="243" t="s">
        <v>28</v>
      </c>
      <c r="F65" s="244"/>
      <c r="G65" s="210"/>
      <c r="H65" s="249"/>
      <c r="I65" s="308"/>
      <c r="J65" s="309"/>
      <c r="K65" s="309"/>
      <c r="L65" s="309"/>
      <c r="M65" s="310"/>
    </row>
    <row r="66" spans="1:13" ht="31.15" customHeight="1">
      <c r="A66" s="239">
        <v>7</v>
      </c>
      <c r="B66" s="247"/>
      <c r="C66" s="248"/>
      <c r="D66" s="242"/>
      <c r="E66" s="243" t="s">
        <v>28</v>
      </c>
      <c r="F66" s="244"/>
      <c r="G66" s="210"/>
      <c r="H66" s="249"/>
      <c r="I66" s="308"/>
      <c r="J66" s="309"/>
      <c r="K66" s="309"/>
      <c r="L66" s="309"/>
      <c r="M66" s="310"/>
    </row>
    <row r="67" spans="1:13" ht="31.15" customHeight="1">
      <c r="A67" s="239">
        <v>7</v>
      </c>
      <c r="B67" s="247"/>
      <c r="C67" s="248"/>
      <c r="D67" s="242"/>
      <c r="E67" s="243" t="s">
        <v>28</v>
      </c>
      <c r="F67" s="244"/>
      <c r="G67" s="210"/>
      <c r="H67" s="249"/>
      <c r="I67" s="308"/>
      <c r="J67" s="309"/>
      <c r="K67" s="309"/>
      <c r="L67" s="309"/>
      <c r="M67" s="310"/>
    </row>
    <row r="68" spans="1:13" ht="31.15" customHeight="1">
      <c r="A68" s="239">
        <v>7</v>
      </c>
      <c r="B68" s="247"/>
      <c r="C68" s="248"/>
      <c r="D68" s="242"/>
      <c r="E68" s="243" t="s">
        <v>28</v>
      </c>
      <c r="F68" s="244"/>
      <c r="G68" s="210"/>
      <c r="H68" s="249"/>
      <c r="I68" s="308"/>
      <c r="J68" s="309"/>
      <c r="K68" s="309"/>
      <c r="L68" s="309"/>
      <c r="M68" s="310"/>
    </row>
    <row r="69" spans="1:13" ht="31.15" customHeight="1" thickBot="1">
      <c r="A69" s="239">
        <v>7</v>
      </c>
      <c r="B69" s="250"/>
      <c r="C69" s="251"/>
      <c r="D69" s="252"/>
      <c r="E69" s="253" t="s">
        <v>28</v>
      </c>
      <c r="F69" s="254"/>
      <c r="G69" s="255"/>
      <c r="H69" s="256"/>
      <c r="I69" s="308"/>
      <c r="J69" s="309"/>
      <c r="K69" s="309"/>
      <c r="L69" s="309"/>
      <c r="M69" s="310"/>
    </row>
    <row r="70" spans="1:13" ht="31.15" customHeight="1" thickBot="1">
      <c r="A70" s="257"/>
      <c r="B70" s="258" t="s">
        <v>33</v>
      </c>
      <c r="C70" s="258"/>
      <c r="D70" s="258"/>
      <c r="E70" s="258"/>
      <c r="F70" s="258"/>
      <c r="G70" s="259">
        <f>SUM(G59:G69)</f>
        <v>0</v>
      </c>
      <c r="H70" s="260" t="s">
        <v>30</v>
      </c>
      <c r="I70" s="261"/>
      <c r="J70" s="261"/>
      <c r="K70" s="261"/>
      <c r="L70" s="261"/>
      <c r="M70" s="262"/>
    </row>
    <row r="71" spans="1:13" ht="40.15" customHeight="1">
      <c r="A71" s="199"/>
      <c r="B71" s="200" t="s">
        <v>34</v>
      </c>
      <c r="C71" s="200"/>
      <c r="D71" s="200"/>
      <c r="E71" s="200"/>
      <c r="F71" s="200"/>
      <c r="G71" s="200"/>
      <c r="H71" s="200"/>
      <c r="I71" s="200"/>
      <c r="J71" s="200"/>
      <c r="K71" s="200"/>
      <c r="L71" s="200"/>
      <c r="M71" s="201"/>
    </row>
    <row r="72" spans="1:13" ht="40.15" customHeight="1">
      <c r="A72" s="202" t="s">
        <v>35</v>
      </c>
      <c r="B72" s="203"/>
      <c r="C72" s="203"/>
      <c r="E72" s="165"/>
      <c r="I72" s="204" t="s">
        <v>36</v>
      </c>
      <c r="J72" s="204"/>
      <c r="M72" s="201"/>
    </row>
    <row r="73" spans="1:13" s="283" customFormat="1" ht="30" customHeight="1" thickBot="1">
      <c r="A73" s="347" t="s">
        <v>37</v>
      </c>
      <c r="B73" s="348"/>
      <c r="C73" s="348"/>
      <c r="D73" s="348"/>
      <c r="E73" s="348"/>
      <c r="F73" s="348"/>
      <c r="G73" s="348"/>
      <c r="H73" s="348"/>
      <c r="I73" s="348"/>
      <c r="J73" s="348"/>
      <c r="K73" s="348"/>
      <c r="L73" s="348"/>
      <c r="M73" s="349"/>
    </row>
    <row r="75" spans="1:13" ht="18" customHeight="1">
      <c r="D75" s="145" t="s">
        <v>38</v>
      </c>
    </row>
    <row r="76" spans="1:13" ht="18" customHeight="1">
      <c r="D76" s="145"/>
    </row>
    <row r="77" spans="1:13" ht="18" customHeight="1">
      <c r="D77" s="165" t="s">
        <v>39</v>
      </c>
      <c r="I77" s="165" t="s">
        <v>40</v>
      </c>
      <c r="J77" s="166"/>
    </row>
    <row r="78" spans="1:13" ht="18" customHeight="1">
      <c r="D78" s="165" t="s">
        <v>41</v>
      </c>
      <c r="I78" s="165" t="s">
        <v>42</v>
      </c>
      <c r="J78" s="166"/>
    </row>
    <row r="79" spans="1:13" ht="18" customHeight="1">
      <c r="D79" s="165" t="s">
        <v>43</v>
      </c>
      <c r="I79" s="145" t="s">
        <v>44</v>
      </c>
      <c r="J79" s="166"/>
    </row>
    <row r="80" spans="1:13" ht="18" customHeight="1">
      <c r="D80" s="165" t="s">
        <v>45</v>
      </c>
      <c r="M80" s="284"/>
    </row>
    <row r="82" spans="1:13" ht="18" customHeight="1">
      <c r="C82" s="285" t="s">
        <v>46</v>
      </c>
      <c r="D82" s="350" t="s">
        <v>47</v>
      </c>
      <c r="E82" s="350"/>
      <c r="F82" s="350"/>
      <c r="G82" s="350"/>
      <c r="H82" s="350"/>
      <c r="I82" s="350"/>
      <c r="J82" s="350"/>
      <c r="K82" s="350"/>
      <c r="L82" s="350"/>
      <c r="M82" s="350"/>
    </row>
    <row r="83" spans="1:13" ht="18" customHeight="1" thickBot="1">
      <c r="F83" s="162"/>
      <c r="G83" s="162"/>
      <c r="H83" s="162"/>
      <c r="I83" s="162"/>
      <c r="J83" s="162"/>
      <c r="K83" s="162"/>
      <c r="L83" s="162"/>
    </row>
    <row r="84" spans="1:13" ht="18" customHeight="1">
      <c r="D84" s="340" t="s">
        <v>48</v>
      </c>
      <c r="E84" s="341"/>
      <c r="F84" s="341"/>
      <c r="G84" s="341"/>
      <c r="H84" s="341"/>
      <c r="I84" s="341"/>
      <c r="J84" s="342"/>
      <c r="K84" s="346"/>
      <c r="L84" s="145"/>
    </row>
    <row r="85" spans="1:13" ht="18" customHeight="1">
      <c r="D85" s="343"/>
      <c r="E85" s="344"/>
      <c r="F85" s="344"/>
      <c r="G85" s="344"/>
      <c r="H85" s="344"/>
      <c r="I85" s="344"/>
      <c r="J85" s="345"/>
      <c r="K85" s="339"/>
      <c r="L85" s="145"/>
    </row>
    <row r="86" spans="1:13" ht="18" customHeight="1">
      <c r="D86" s="351" t="s">
        <v>49</v>
      </c>
      <c r="E86" s="352"/>
      <c r="F86" s="352"/>
      <c r="G86" s="352"/>
      <c r="H86" s="352"/>
      <c r="I86" s="352"/>
      <c r="J86" s="287"/>
      <c r="K86" s="353"/>
      <c r="L86" s="145"/>
    </row>
    <row r="87" spans="1:13" ht="18" customHeight="1">
      <c r="D87" s="343"/>
      <c r="E87" s="344"/>
      <c r="F87" s="344"/>
      <c r="G87" s="344"/>
      <c r="H87" s="344"/>
      <c r="I87" s="344"/>
      <c r="J87" s="286"/>
      <c r="K87" s="339"/>
      <c r="L87" s="145"/>
    </row>
    <row r="88" spans="1:13" ht="18" customHeight="1">
      <c r="D88" s="332" t="s">
        <v>50</v>
      </c>
      <c r="E88" s="333"/>
      <c r="F88" s="333"/>
      <c r="G88" s="333"/>
      <c r="H88" s="333"/>
      <c r="I88" s="333"/>
      <c r="J88" s="334"/>
      <c r="K88" s="338"/>
      <c r="L88" s="145"/>
    </row>
    <row r="89" spans="1:13" ht="18" customHeight="1" thickBot="1">
      <c r="D89" s="335"/>
      <c r="E89" s="336"/>
      <c r="F89" s="336"/>
      <c r="G89" s="336"/>
      <c r="H89" s="336"/>
      <c r="I89" s="336"/>
      <c r="J89" s="337"/>
      <c r="K89" s="339"/>
      <c r="L89" s="145"/>
    </row>
    <row r="90" spans="1:13" ht="18" customHeight="1">
      <c r="D90" s="56"/>
      <c r="E90" s="56"/>
      <c r="F90" s="56"/>
      <c r="G90" s="56"/>
      <c r="H90" s="56"/>
      <c r="I90" s="56"/>
      <c r="J90" s="56"/>
      <c r="K90" s="193"/>
      <c r="L90" s="145"/>
    </row>
    <row r="91" spans="1:13" ht="18" customHeight="1">
      <c r="A91" s="168" t="s">
        <v>51</v>
      </c>
      <c r="B91" s="168"/>
      <c r="C91" s="169"/>
      <c r="D91" s="168"/>
      <c r="E91" s="168"/>
      <c r="F91" s="168"/>
      <c r="G91" s="168"/>
      <c r="H91" s="168"/>
      <c r="I91" s="168"/>
      <c r="J91" s="168"/>
      <c r="K91" s="170"/>
    </row>
    <row r="92" spans="1:13" ht="18" customHeight="1">
      <c r="B92" s="170"/>
      <c r="C92" s="168"/>
      <c r="D92" s="168"/>
      <c r="E92" s="169"/>
      <c r="F92" s="168"/>
      <c r="G92" s="168"/>
      <c r="H92" s="168"/>
      <c r="I92" s="168"/>
      <c r="J92" s="168"/>
      <c r="K92" s="168"/>
      <c r="L92" s="168"/>
      <c r="M92" s="170"/>
    </row>
  </sheetData>
  <mergeCells count="73">
    <mergeCell ref="D30:F30"/>
    <mergeCell ref="D58:F58"/>
    <mergeCell ref="D86:I87"/>
    <mergeCell ref="K86:K87"/>
    <mergeCell ref="I54:M54"/>
    <mergeCell ref="I55:M55"/>
    <mergeCell ref="I49:M49"/>
    <mergeCell ref="I50:M50"/>
    <mergeCell ref="I51:M51"/>
    <mergeCell ref="I46:M46"/>
    <mergeCell ref="I47:M47"/>
    <mergeCell ref="I33:M33"/>
    <mergeCell ref="D44:F44"/>
    <mergeCell ref="I35:M35"/>
    <mergeCell ref="I36:M36"/>
    <mergeCell ref="I37:M37"/>
    <mergeCell ref="D88:J89"/>
    <mergeCell ref="K88:K89"/>
    <mergeCell ref="I64:M64"/>
    <mergeCell ref="I68:M68"/>
    <mergeCell ref="I69:M69"/>
    <mergeCell ref="D84:J85"/>
    <mergeCell ref="K84:K85"/>
    <mergeCell ref="A73:M73"/>
    <mergeCell ref="D82:M82"/>
    <mergeCell ref="I67:M67"/>
    <mergeCell ref="I66:M66"/>
    <mergeCell ref="I38:M38"/>
    <mergeCell ref="I52:M52"/>
    <mergeCell ref="I53:M53"/>
    <mergeCell ref="I39:M39"/>
    <mergeCell ref="I40:M40"/>
    <mergeCell ref="I41:M41"/>
    <mergeCell ref="I45:M45"/>
    <mergeCell ref="I48:M48"/>
    <mergeCell ref="I17:M17"/>
    <mergeCell ref="I18:M18"/>
    <mergeCell ref="I19:M19"/>
    <mergeCell ref="I22:M22"/>
    <mergeCell ref="I23:M23"/>
    <mergeCell ref="A3:M3"/>
    <mergeCell ref="A4:B8"/>
    <mergeCell ref="E4:I4"/>
    <mergeCell ref="C5:C6"/>
    <mergeCell ref="D5:H6"/>
    <mergeCell ref="L5:L6"/>
    <mergeCell ref="M5:M6"/>
    <mergeCell ref="D7:F7"/>
    <mergeCell ref="L7:M7"/>
    <mergeCell ref="D16:F16"/>
    <mergeCell ref="I20:M20"/>
    <mergeCell ref="I21:M21"/>
    <mergeCell ref="I59:M59"/>
    <mergeCell ref="I65:M65"/>
    <mergeCell ref="I60:M60"/>
    <mergeCell ref="I61:M61"/>
    <mergeCell ref="I62:M62"/>
    <mergeCell ref="I63:M63"/>
    <mergeCell ref="I26:M26"/>
    <mergeCell ref="I27:M27"/>
    <mergeCell ref="I34:M34"/>
    <mergeCell ref="I24:M24"/>
    <mergeCell ref="I25:M25"/>
    <mergeCell ref="I31:M31"/>
    <mergeCell ref="I32:M32"/>
    <mergeCell ref="D10:G13"/>
    <mergeCell ref="K11:L12"/>
    <mergeCell ref="H12:I12"/>
    <mergeCell ref="H13:I13"/>
    <mergeCell ref="A9:B14"/>
    <mergeCell ref="C10:C14"/>
    <mergeCell ref="H11:I11"/>
    <mergeCell ref="H10:I10"/>
  </mergeCells>
  <phoneticPr fontId="1"/>
  <dataValidations count="2">
    <dataValidation type="list" allowBlank="1" showInputMessage="1" showErrorMessage="1" sqref="H17:H27 H31:H41 H45:H55 H59:H69" xr:uid="{00000000-0002-0000-0100-000000000000}">
      <formula1>"①,②,③,④,⑤"</formula1>
    </dataValidation>
    <dataValidation type="list" allowBlank="1" showInputMessage="1" showErrorMessage="1" sqref="G59:G69 G17:G27 G31:G41 G45:G55" xr:uid="{00000000-0002-0000-0100-000001000000}">
      <formula1>"1,2"</formula1>
    </dataValidation>
  </dataValidations>
  <printOptions horizontalCentered="1"/>
  <pageMargins left="0.31496062992125984" right="0.70866141732283472" top="0.59055118110236227" bottom="0.59055118110236227" header="0.31496062992125984" footer="0.31496062992125984"/>
  <pageSetup paperSize="9" scale="46" fitToHeight="0"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10</xdr:col>
                    <xdr:colOff>114300</xdr:colOff>
                    <xdr:row>82</xdr:row>
                    <xdr:rowOff>203200</xdr:rowOff>
                  </from>
                  <to>
                    <xdr:col>11</xdr:col>
                    <xdr:colOff>533400</xdr:colOff>
                    <xdr:row>85</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10</xdr:col>
                    <xdr:colOff>114300</xdr:colOff>
                    <xdr:row>84</xdr:row>
                    <xdr:rowOff>203200</xdr:rowOff>
                  </from>
                  <to>
                    <xdr:col>11</xdr:col>
                    <xdr:colOff>533400</xdr:colOff>
                    <xdr:row>87</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sizeWithCells="1">
                  <from>
                    <xdr:col>10</xdr:col>
                    <xdr:colOff>114300</xdr:colOff>
                    <xdr:row>86</xdr:row>
                    <xdr:rowOff>203200</xdr:rowOff>
                  </from>
                  <to>
                    <xdr:col>11</xdr:col>
                    <xdr:colOff>533400</xdr:colOff>
                    <xdr:row>90</xdr:row>
                    <xdr:rowOff>19050</xdr:rowOff>
                  </to>
                </anchor>
              </controlPr>
            </control>
          </mc:Choice>
        </mc:AlternateContent>
        <mc:AlternateContent xmlns:mc="http://schemas.openxmlformats.org/markup-compatibility/2006">
          <mc:Choice Requires="x14">
            <control shapeId="26635" r:id="rId7" name="Check Box 11">
              <controlPr defaultSize="0" autoFill="0" autoLine="0" autoPict="0">
                <anchor moveWithCells="1">
                  <from>
                    <xdr:col>8</xdr:col>
                    <xdr:colOff>762000</xdr:colOff>
                    <xdr:row>4</xdr:row>
                    <xdr:rowOff>0</xdr:rowOff>
                  </from>
                  <to>
                    <xdr:col>8</xdr:col>
                    <xdr:colOff>990600</xdr:colOff>
                    <xdr:row>5</xdr:row>
                    <xdr:rowOff>0</xdr:rowOff>
                  </to>
                </anchor>
              </controlPr>
            </control>
          </mc:Choice>
        </mc:AlternateContent>
        <mc:AlternateContent xmlns:mc="http://schemas.openxmlformats.org/markup-compatibility/2006">
          <mc:Choice Requires="x14">
            <control shapeId="26642" r:id="rId8" name="Check Box 18">
              <controlPr defaultSize="0" autoFill="0" autoLine="0" autoPict="0">
                <anchor moveWithCells="1">
                  <from>
                    <xdr:col>8</xdr:col>
                    <xdr:colOff>1479550</xdr:colOff>
                    <xdr:row>4</xdr:row>
                    <xdr:rowOff>12700</xdr:rowOff>
                  </from>
                  <to>
                    <xdr:col>9</xdr:col>
                    <xdr:colOff>76200</xdr:colOff>
                    <xdr:row>5</xdr:row>
                    <xdr:rowOff>12700</xdr:rowOff>
                  </to>
                </anchor>
              </controlPr>
            </control>
          </mc:Choice>
        </mc:AlternateContent>
        <mc:AlternateContent xmlns:mc="http://schemas.openxmlformats.org/markup-compatibility/2006">
          <mc:Choice Requires="x14">
            <control shapeId="26631" r:id="rId9" name="Check Box 7">
              <controlPr defaultSize="0" autoFill="0" autoLine="0" autoPict="0">
                <anchor moveWithCells="1">
                  <from>
                    <xdr:col>7</xdr:col>
                    <xdr:colOff>0</xdr:colOff>
                    <xdr:row>9</xdr:row>
                    <xdr:rowOff>19050</xdr:rowOff>
                  </from>
                  <to>
                    <xdr:col>7</xdr:col>
                    <xdr:colOff>228600</xdr:colOff>
                    <xdr:row>10</xdr:row>
                    <xdr:rowOff>0</xdr:rowOff>
                  </to>
                </anchor>
              </controlPr>
            </control>
          </mc:Choice>
        </mc:AlternateContent>
        <mc:AlternateContent xmlns:mc="http://schemas.openxmlformats.org/markup-compatibility/2006">
          <mc:Choice Requires="x14">
            <control shapeId="26632" r:id="rId10" name="Check Box 8">
              <controlPr defaultSize="0" autoFill="0" autoLine="0" autoPict="0">
                <anchor moveWithCells="1">
                  <from>
                    <xdr:col>6</xdr:col>
                    <xdr:colOff>927100</xdr:colOff>
                    <xdr:row>10</xdr:row>
                    <xdr:rowOff>76200</xdr:rowOff>
                  </from>
                  <to>
                    <xdr:col>7</xdr:col>
                    <xdr:colOff>228600</xdr:colOff>
                    <xdr:row>10</xdr:row>
                    <xdr:rowOff>304800</xdr:rowOff>
                  </to>
                </anchor>
              </controlPr>
            </control>
          </mc:Choice>
        </mc:AlternateContent>
        <mc:AlternateContent xmlns:mc="http://schemas.openxmlformats.org/markup-compatibility/2006">
          <mc:Choice Requires="x14">
            <control shapeId="26634" r:id="rId11" name="Check Box 10">
              <controlPr defaultSize="0" autoFill="0" autoLine="0" autoPict="0">
                <anchor moveWithCells="1">
                  <from>
                    <xdr:col>7</xdr:col>
                    <xdr:colOff>12700</xdr:colOff>
                    <xdr:row>12</xdr:row>
                    <xdr:rowOff>57150</xdr:rowOff>
                  </from>
                  <to>
                    <xdr:col>7</xdr:col>
                    <xdr:colOff>247650</xdr:colOff>
                    <xdr:row>12</xdr:row>
                    <xdr:rowOff>285750</xdr:rowOff>
                  </to>
                </anchor>
              </controlPr>
            </control>
          </mc:Choice>
        </mc:AlternateContent>
        <mc:AlternateContent xmlns:mc="http://schemas.openxmlformats.org/markup-compatibility/2006">
          <mc:Choice Requires="x14">
            <control shapeId="26640" r:id="rId12" name="Check Box 16">
              <controlPr defaultSize="0" autoFill="0" autoLine="0" autoPict="0">
                <anchor moveWithCells="1">
                  <from>
                    <xdr:col>7</xdr:col>
                    <xdr:colOff>12700</xdr:colOff>
                    <xdr:row>11</xdr:row>
                    <xdr:rowOff>69850</xdr:rowOff>
                  </from>
                  <to>
                    <xdr:col>7</xdr:col>
                    <xdr:colOff>241300</xdr:colOff>
                    <xdr:row>11</xdr:row>
                    <xdr:rowOff>285750</xdr:rowOff>
                  </to>
                </anchor>
              </controlPr>
            </control>
          </mc:Choice>
        </mc:AlternateContent>
        <mc:AlternateContent xmlns:mc="http://schemas.openxmlformats.org/markup-compatibility/2006">
          <mc:Choice Requires="x14">
            <control shapeId="26643" r:id="rId13" name="Check Box 19">
              <controlPr defaultSize="0" autoFill="0" autoLine="0" autoPict="0">
                <anchor moveWithCells="1">
                  <from>
                    <xdr:col>1</xdr:col>
                    <xdr:colOff>50800</xdr:colOff>
                    <xdr:row>70</xdr:row>
                    <xdr:rowOff>152400</xdr:rowOff>
                  </from>
                  <to>
                    <xdr:col>1</xdr:col>
                    <xdr:colOff>279400</xdr:colOff>
                    <xdr:row>70</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98"/>
  <sheetViews>
    <sheetView tabSelected="1" view="pageBreakPreview" zoomScaleNormal="85" zoomScaleSheetLayoutView="100" workbookViewId="0">
      <selection activeCell="D9" sqref="D9"/>
    </sheetView>
  </sheetViews>
  <sheetFormatPr defaultColWidth="3.7265625" defaultRowHeight="18" customHeight="1"/>
  <cols>
    <col min="1" max="1" width="5.453125" style="53" customWidth="1"/>
    <col min="2" max="2" width="13.453125" style="25" customWidth="1"/>
    <col min="3" max="3" width="9.81640625" style="25" customWidth="1"/>
    <col min="4" max="4" width="6.453125" style="25" customWidth="1"/>
    <col min="5" max="5" width="2.26953125" style="54" customWidth="1"/>
    <col min="6" max="6" width="12.54296875" style="25" customWidth="1"/>
    <col min="7" max="7" width="15.453125" style="25" customWidth="1"/>
    <col min="8" max="8" width="14.453125" style="25" customWidth="1"/>
    <col min="9" max="9" width="30" style="25" customWidth="1"/>
    <col min="10" max="10" width="7.7265625" style="25" customWidth="1"/>
    <col min="11" max="11" width="7.54296875" style="25" customWidth="1"/>
    <col min="12" max="12" width="14.453125" style="25" customWidth="1"/>
    <col min="13" max="13" width="31.54296875" style="25" customWidth="1"/>
    <col min="14" max="14" width="12.81640625" style="25" customWidth="1"/>
    <col min="15" max="15" width="2.26953125" style="25" customWidth="1"/>
    <col min="16" max="16" width="12.1796875" style="25" customWidth="1"/>
    <col min="17" max="16384" width="3.7265625" style="25"/>
  </cols>
  <sheetData>
    <row r="1" spans="1:13" ht="18" customHeight="1">
      <c r="K1" s="195"/>
      <c r="L1" s="195" t="s">
        <v>0</v>
      </c>
      <c r="M1" s="195"/>
    </row>
    <row r="3" spans="1:13" s="55" customFormat="1" ht="36.75" customHeight="1">
      <c r="A3" s="373" t="s">
        <v>163</v>
      </c>
      <c r="B3" s="374"/>
      <c r="C3" s="374"/>
      <c r="D3" s="374"/>
      <c r="E3" s="374"/>
      <c r="F3" s="374"/>
      <c r="G3" s="374"/>
      <c r="H3" s="374"/>
      <c r="I3" s="374"/>
      <c r="J3" s="374"/>
      <c r="K3" s="374"/>
      <c r="L3" s="374"/>
      <c r="M3" s="374"/>
    </row>
    <row r="4" spans="1:13" ht="18" customHeight="1">
      <c r="A4" s="379" t="s">
        <v>52</v>
      </c>
      <c r="B4" s="380"/>
      <c r="C4" s="105"/>
      <c r="D4" s="105"/>
      <c r="E4" s="375" t="s">
        <v>3</v>
      </c>
      <c r="F4" s="375"/>
      <c r="G4" s="375"/>
      <c r="H4" s="375"/>
      <c r="I4" s="375"/>
      <c r="J4" s="106"/>
      <c r="K4" s="105"/>
      <c r="L4" s="105"/>
      <c r="M4" s="107"/>
    </row>
    <row r="5" spans="1:13" ht="18" customHeight="1">
      <c r="A5" s="381"/>
      <c r="B5" s="382"/>
      <c r="C5" s="376" t="s">
        <v>4</v>
      </c>
      <c r="D5" s="377" t="s">
        <v>53</v>
      </c>
      <c r="E5" s="377"/>
      <c r="F5" s="377"/>
      <c r="G5" s="377"/>
      <c r="H5" s="377"/>
      <c r="I5" s="51" t="s">
        <v>54</v>
      </c>
      <c r="J5" s="28"/>
      <c r="L5" s="383" t="s">
        <v>55</v>
      </c>
      <c r="M5" s="385" t="s">
        <v>6</v>
      </c>
    </row>
    <row r="6" spans="1:13" ht="18" customHeight="1" thickBot="1">
      <c r="A6" s="381"/>
      <c r="B6" s="382"/>
      <c r="C6" s="376"/>
      <c r="D6" s="378"/>
      <c r="E6" s="378"/>
      <c r="F6" s="378"/>
      <c r="G6" s="378"/>
      <c r="H6" s="378"/>
      <c r="I6" s="25" t="s">
        <v>7</v>
      </c>
      <c r="K6" s="57" t="s">
        <v>8</v>
      </c>
      <c r="L6" s="384"/>
      <c r="M6" s="385"/>
    </row>
    <row r="7" spans="1:13" ht="20.25" customHeight="1" thickBot="1">
      <c r="A7" s="381"/>
      <c r="B7" s="382"/>
      <c r="C7" s="108"/>
      <c r="D7" s="386">
        <v>1</v>
      </c>
      <c r="E7" s="386"/>
      <c r="F7" s="386"/>
      <c r="G7" s="25" t="s">
        <v>9</v>
      </c>
      <c r="H7" s="95"/>
      <c r="K7" s="152" t="s">
        <v>10</v>
      </c>
      <c r="L7" s="387">
        <v>20200516</v>
      </c>
      <c r="M7" s="388"/>
    </row>
    <row r="8" spans="1:13" ht="18" customHeight="1">
      <c r="A8" s="381"/>
      <c r="B8" s="382"/>
      <c r="C8" s="29"/>
      <c r="D8" s="29"/>
      <c r="E8" s="104"/>
      <c r="F8" s="31"/>
      <c r="G8" s="29"/>
      <c r="H8" s="29"/>
      <c r="I8" s="29"/>
      <c r="J8" s="29"/>
      <c r="K8" s="29"/>
      <c r="L8" s="29"/>
      <c r="M8" s="67"/>
    </row>
    <row r="9" spans="1:13" ht="31.5" customHeight="1">
      <c r="A9" s="389" t="s">
        <v>11</v>
      </c>
      <c r="B9" s="390"/>
      <c r="C9" s="26"/>
      <c r="D9" s="26"/>
      <c r="E9" s="94" t="s">
        <v>12</v>
      </c>
      <c r="F9" s="94"/>
      <c r="G9" s="30"/>
      <c r="H9" s="26"/>
      <c r="I9" s="26"/>
      <c r="J9" s="26"/>
      <c r="K9" s="26"/>
      <c r="L9" s="26"/>
      <c r="M9" s="109"/>
    </row>
    <row r="10" spans="1:13" s="165" customFormat="1" ht="27.75" customHeight="1">
      <c r="A10" s="389"/>
      <c r="B10" s="390"/>
      <c r="C10" s="303"/>
      <c r="D10" s="295"/>
      <c r="E10" s="295"/>
      <c r="F10" s="295"/>
      <c r="G10" s="295"/>
      <c r="H10" s="299" t="s">
        <v>13</v>
      </c>
      <c r="I10" s="299"/>
      <c r="J10" s="215"/>
      <c r="K10" s="215"/>
      <c r="L10" s="215"/>
      <c r="M10" s="292"/>
    </row>
    <row r="11" spans="1:13" s="165" customFormat="1" ht="27.75" customHeight="1">
      <c r="A11" s="389"/>
      <c r="B11" s="390"/>
      <c r="C11" s="303"/>
      <c r="D11" s="295"/>
      <c r="E11" s="295"/>
      <c r="F11" s="295"/>
      <c r="G11" s="295"/>
      <c r="H11" s="299" t="s">
        <v>14</v>
      </c>
      <c r="I11" s="299"/>
      <c r="J11" s="215" t="s">
        <v>15</v>
      </c>
      <c r="K11" s="297"/>
      <c r="L11" s="297"/>
      <c r="M11" s="294" t="s">
        <v>16</v>
      </c>
    </row>
    <row r="12" spans="1:13" s="165" customFormat="1" ht="27.75" customHeight="1" thickBot="1">
      <c r="A12" s="389"/>
      <c r="B12" s="390"/>
      <c r="C12" s="303"/>
      <c r="D12" s="295"/>
      <c r="E12" s="295"/>
      <c r="F12" s="295"/>
      <c r="G12" s="295"/>
      <c r="H12" s="300" t="s">
        <v>17</v>
      </c>
      <c r="I12" s="300"/>
      <c r="J12" s="288" t="s">
        <v>18</v>
      </c>
      <c r="K12" s="298"/>
      <c r="L12" s="298"/>
      <c r="M12" s="293"/>
    </row>
    <row r="13" spans="1:13" s="165" customFormat="1" ht="27.75" customHeight="1">
      <c r="A13" s="389"/>
      <c r="B13" s="390"/>
      <c r="C13" s="303"/>
      <c r="D13" s="296"/>
      <c r="E13" s="296"/>
      <c r="F13" s="296"/>
      <c r="G13" s="296"/>
      <c r="H13" s="300" t="s">
        <v>19</v>
      </c>
      <c r="I13" s="300"/>
      <c r="J13" s="291"/>
      <c r="K13" s="215"/>
      <c r="L13" s="215"/>
      <c r="M13" s="289"/>
    </row>
    <row r="14" spans="1:13" s="165" customFormat="1" ht="27.75" customHeight="1">
      <c r="A14" s="389"/>
      <c r="B14" s="390"/>
      <c r="C14" s="304"/>
      <c r="D14" s="216"/>
      <c r="E14" s="224"/>
      <c r="F14" s="218"/>
      <c r="G14" s="225"/>
      <c r="H14" s="213"/>
      <c r="I14" s="218"/>
      <c r="J14" s="218"/>
      <c r="K14" s="226"/>
      <c r="L14" s="216"/>
      <c r="M14" s="227"/>
    </row>
    <row r="15" spans="1:13" ht="21.75" customHeight="1" thickBot="1">
      <c r="A15" s="113" t="s">
        <v>20</v>
      </c>
      <c r="B15" s="26"/>
      <c r="C15" s="26"/>
      <c r="D15" s="94"/>
      <c r="E15" s="108"/>
      <c r="F15" s="28"/>
      <c r="G15" s="28"/>
      <c r="H15" s="28"/>
      <c r="I15" s="114"/>
      <c r="J15" s="28"/>
      <c r="M15" s="66"/>
    </row>
    <row r="16" spans="1:13" s="58" customFormat="1" ht="21.75" customHeight="1" thickBot="1">
      <c r="A16" s="115" t="s">
        <v>21</v>
      </c>
      <c r="B16" s="116" t="s">
        <v>22</v>
      </c>
      <c r="C16" s="117" t="s">
        <v>23</v>
      </c>
      <c r="D16" s="391" t="s">
        <v>24</v>
      </c>
      <c r="E16" s="392"/>
      <c r="F16" s="393"/>
      <c r="G16" s="117" t="s">
        <v>25</v>
      </c>
      <c r="H16" s="118" t="s">
        <v>26</v>
      </c>
      <c r="I16" s="119" t="s">
        <v>27</v>
      </c>
      <c r="J16" s="120"/>
      <c r="K16" s="121"/>
      <c r="L16" s="121"/>
      <c r="M16" s="122"/>
    </row>
    <row r="17" spans="1:16" ht="21.75" customHeight="1">
      <c r="A17" s="69">
        <v>4</v>
      </c>
      <c r="B17" s="43">
        <v>11</v>
      </c>
      <c r="C17" s="146" t="s">
        <v>56</v>
      </c>
      <c r="D17" s="123">
        <v>0.375</v>
      </c>
      <c r="E17" s="27" t="s">
        <v>28</v>
      </c>
      <c r="F17" s="124">
        <v>0.45833333333333331</v>
      </c>
      <c r="G17" s="45">
        <v>2</v>
      </c>
      <c r="H17" s="103" t="s">
        <v>57</v>
      </c>
      <c r="I17" s="395" t="s">
        <v>58</v>
      </c>
      <c r="J17" s="396"/>
      <c r="K17" s="396"/>
      <c r="L17" s="396"/>
      <c r="M17" s="397"/>
    </row>
    <row r="18" spans="1:16" ht="21.75" customHeight="1">
      <c r="A18" s="69">
        <v>4</v>
      </c>
      <c r="B18" s="43">
        <v>12</v>
      </c>
      <c r="C18" s="146" t="s">
        <v>59</v>
      </c>
      <c r="D18" s="126">
        <v>0.54166666666666663</v>
      </c>
      <c r="E18" s="127" t="s">
        <v>28</v>
      </c>
      <c r="F18" s="128">
        <v>0.58333333333333337</v>
      </c>
      <c r="G18" s="35">
        <v>1</v>
      </c>
      <c r="H18" s="32" t="s">
        <v>60</v>
      </c>
      <c r="I18" s="360" t="s">
        <v>61</v>
      </c>
      <c r="J18" s="361"/>
      <c r="K18" s="361"/>
      <c r="L18" s="361"/>
      <c r="M18" s="362"/>
    </row>
    <row r="19" spans="1:16" ht="21.75" customHeight="1">
      <c r="A19" s="69">
        <v>4</v>
      </c>
      <c r="B19" s="43">
        <v>13</v>
      </c>
      <c r="C19" s="146" t="s">
        <v>62</v>
      </c>
      <c r="D19" s="126">
        <v>0.70833333333333337</v>
      </c>
      <c r="E19" s="127" t="s">
        <v>28</v>
      </c>
      <c r="F19" s="128">
        <v>0.79166666666666663</v>
      </c>
      <c r="G19" s="35">
        <v>2</v>
      </c>
      <c r="H19" s="32" t="s">
        <v>57</v>
      </c>
      <c r="I19" s="364" t="s">
        <v>63</v>
      </c>
      <c r="J19" s="365"/>
      <c r="K19" s="365"/>
      <c r="L19" s="365"/>
      <c r="M19" s="394"/>
    </row>
    <row r="20" spans="1:16" ht="21.75" customHeight="1">
      <c r="A20" s="69">
        <v>4</v>
      </c>
      <c r="B20" s="43">
        <v>16</v>
      </c>
      <c r="C20" s="147" t="s">
        <v>64</v>
      </c>
      <c r="D20" s="126">
        <v>0.5</v>
      </c>
      <c r="E20" s="127" t="s">
        <v>28</v>
      </c>
      <c r="F20" s="128">
        <v>0.58333333333333337</v>
      </c>
      <c r="G20" s="35">
        <v>2</v>
      </c>
      <c r="H20" s="32" t="s">
        <v>57</v>
      </c>
      <c r="I20" s="360" t="s">
        <v>65</v>
      </c>
      <c r="J20" s="361"/>
      <c r="K20" s="361"/>
      <c r="L20" s="361"/>
      <c r="M20" s="362"/>
    </row>
    <row r="21" spans="1:16" ht="21.75" customHeight="1">
      <c r="A21" s="69">
        <v>4</v>
      </c>
      <c r="B21" s="43">
        <v>17</v>
      </c>
      <c r="C21" s="146" t="s">
        <v>66</v>
      </c>
      <c r="D21" s="126">
        <v>0.58333333333333337</v>
      </c>
      <c r="E21" s="127" t="s">
        <v>28</v>
      </c>
      <c r="F21" s="128">
        <v>0.66666666666666663</v>
      </c>
      <c r="G21" s="35">
        <v>2</v>
      </c>
      <c r="H21" s="32" t="s">
        <v>60</v>
      </c>
      <c r="I21" s="360" t="s">
        <v>67</v>
      </c>
      <c r="J21" s="361"/>
      <c r="K21" s="361"/>
      <c r="L21" s="361"/>
      <c r="M21" s="362"/>
    </row>
    <row r="22" spans="1:16" ht="21.75" customHeight="1">
      <c r="A22" s="69">
        <v>4</v>
      </c>
      <c r="B22" s="43">
        <v>18</v>
      </c>
      <c r="C22" s="147" t="s">
        <v>68</v>
      </c>
      <c r="D22" s="126">
        <v>0.70833333333333337</v>
      </c>
      <c r="E22" s="127" t="s">
        <v>28</v>
      </c>
      <c r="F22" s="128">
        <v>0.75</v>
      </c>
      <c r="G22" s="35">
        <v>1</v>
      </c>
      <c r="H22" s="32" t="s">
        <v>69</v>
      </c>
      <c r="I22" s="360" t="s">
        <v>70</v>
      </c>
      <c r="J22" s="361"/>
      <c r="K22" s="361"/>
      <c r="L22" s="361"/>
      <c r="M22" s="362"/>
      <c r="N22" s="398" t="s">
        <v>71</v>
      </c>
      <c r="O22" s="399"/>
      <c r="P22" s="129"/>
    </row>
    <row r="23" spans="1:16" ht="21.75" customHeight="1">
      <c r="A23" s="69">
        <v>4</v>
      </c>
      <c r="B23" s="43"/>
      <c r="C23" s="147"/>
      <c r="D23" s="126"/>
      <c r="E23" s="127" t="s">
        <v>28</v>
      </c>
      <c r="F23" s="130"/>
      <c r="G23" s="35"/>
      <c r="H23" s="32"/>
      <c r="I23" s="360"/>
      <c r="J23" s="361"/>
      <c r="K23" s="361"/>
      <c r="L23" s="361"/>
      <c r="M23" s="362"/>
      <c r="N23" s="398"/>
      <c r="O23" s="399"/>
      <c r="P23" s="129"/>
    </row>
    <row r="24" spans="1:16" ht="21.75" customHeight="1">
      <c r="A24" s="69">
        <v>4</v>
      </c>
      <c r="B24" s="43"/>
      <c r="C24" s="147"/>
      <c r="D24" s="126"/>
      <c r="E24" s="127" t="s">
        <v>28</v>
      </c>
      <c r="F24" s="130"/>
      <c r="G24" s="35"/>
      <c r="H24" s="32"/>
      <c r="I24" s="360"/>
      <c r="J24" s="361"/>
      <c r="K24" s="361"/>
      <c r="L24" s="361"/>
      <c r="M24" s="362"/>
      <c r="N24" s="398"/>
      <c r="O24" s="399"/>
      <c r="P24" s="129"/>
    </row>
    <row r="25" spans="1:16" ht="21.75" customHeight="1">
      <c r="A25" s="69">
        <v>4</v>
      </c>
      <c r="B25" s="43"/>
      <c r="C25" s="147"/>
      <c r="D25" s="126"/>
      <c r="E25" s="127" t="s">
        <v>28</v>
      </c>
      <c r="F25" s="130"/>
      <c r="G25" s="35"/>
      <c r="H25" s="32"/>
      <c r="I25" s="360"/>
      <c r="J25" s="361"/>
      <c r="K25" s="361"/>
      <c r="L25" s="361"/>
      <c r="M25" s="362"/>
      <c r="N25" s="398"/>
      <c r="O25" s="399"/>
    </row>
    <row r="26" spans="1:16" ht="21.75" customHeight="1">
      <c r="A26" s="69">
        <v>4</v>
      </c>
      <c r="B26" s="43"/>
      <c r="C26" s="147"/>
      <c r="D26" s="126"/>
      <c r="E26" s="127" t="s">
        <v>28</v>
      </c>
      <c r="F26" s="130"/>
      <c r="G26" s="35"/>
      <c r="H26" s="32"/>
      <c r="I26" s="360"/>
      <c r="J26" s="361"/>
      <c r="K26" s="361"/>
      <c r="L26" s="361"/>
      <c r="M26" s="362"/>
      <c r="N26" s="398"/>
      <c r="O26" s="399"/>
      <c r="P26" s="129"/>
    </row>
    <row r="27" spans="1:16" ht="21.75" customHeight="1">
      <c r="A27" s="69">
        <v>4</v>
      </c>
      <c r="B27" s="186"/>
      <c r="C27" s="148"/>
      <c r="D27" s="131"/>
      <c r="E27" s="132" t="s">
        <v>28</v>
      </c>
      <c r="F27" s="133"/>
      <c r="G27" s="38"/>
      <c r="H27" s="102"/>
      <c r="I27" s="360"/>
      <c r="J27" s="361"/>
      <c r="K27" s="361"/>
      <c r="L27" s="361"/>
      <c r="M27" s="362"/>
      <c r="N27" s="398"/>
      <c r="O27" s="399"/>
      <c r="P27" s="55"/>
    </row>
    <row r="28" spans="1:16" ht="21.75" customHeight="1">
      <c r="A28" s="46" t="s">
        <v>72</v>
      </c>
      <c r="B28" s="187"/>
      <c r="C28" s="187"/>
      <c r="D28" s="39"/>
      <c r="E28" s="39"/>
      <c r="F28" s="39"/>
      <c r="G28" s="40">
        <f>SUM(G17:G27)</f>
        <v>10</v>
      </c>
      <c r="H28" s="41" t="s">
        <v>30</v>
      </c>
      <c r="I28" s="42"/>
      <c r="J28" s="42"/>
      <c r="K28" s="42"/>
      <c r="L28" s="42"/>
      <c r="M28" s="134"/>
      <c r="N28" s="398"/>
      <c r="O28" s="399"/>
      <c r="P28" s="55"/>
    </row>
    <row r="29" spans="1:16" ht="21.75" customHeight="1">
      <c r="A29" s="69">
        <v>5</v>
      </c>
      <c r="B29" s="43">
        <v>8</v>
      </c>
      <c r="C29" s="146" t="s">
        <v>56</v>
      </c>
      <c r="D29" s="126">
        <v>0.375</v>
      </c>
      <c r="E29" s="127" t="s">
        <v>28</v>
      </c>
      <c r="F29" s="128">
        <v>0.41666666666666669</v>
      </c>
      <c r="G29" s="45">
        <v>1</v>
      </c>
      <c r="H29" s="103" t="s">
        <v>60</v>
      </c>
      <c r="I29" s="395" t="s">
        <v>73</v>
      </c>
      <c r="J29" s="396"/>
      <c r="K29" s="396"/>
      <c r="L29" s="396"/>
      <c r="M29" s="397"/>
      <c r="N29" s="398"/>
      <c r="O29" s="399"/>
      <c r="P29" s="55"/>
    </row>
    <row r="30" spans="1:16" ht="21.75" customHeight="1">
      <c r="A30" s="69">
        <v>5</v>
      </c>
      <c r="B30" s="43">
        <v>9</v>
      </c>
      <c r="C30" s="147" t="s">
        <v>59</v>
      </c>
      <c r="D30" s="126">
        <v>0.54166666666666663</v>
      </c>
      <c r="E30" s="127" t="s">
        <v>28</v>
      </c>
      <c r="F30" s="128">
        <v>0.58333333333333337</v>
      </c>
      <c r="G30" s="35">
        <v>1</v>
      </c>
      <c r="H30" s="32" t="s">
        <v>57</v>
      </c>
      <c r="I30" s="360" t="s">
        <v>74</v>
      </c>
      <c r="J30" s="361"/>
      <c r="K30" s="361"/>
      <c r="L30" s="361"/>
      <c r="M30" s="362"/>
      <c r="N30" s="398"/>
      <c r="O30" s="399"/>
      <c r="P30" s="55"/>
    </row>
    <row r="31" spans="1:16" ht="21.75" customHeight="1">
      <c r="A31" s="69">
        <v>5</v>
      </c>
      <c r="B31" s="43">
        <v>10</v>
      </c>
      <c r="C31" s="147" t="s">
        <v>75</v>
      </c>
      <c r="D31" s="126">
        <v>0.75</v>
      </c>
      <c r="E31" s="127" t="s">
        <v>28</v>
      </c>
      <c r="F31" s="128">
        <v>0.79166666666666663</v>
      </c>
      <c r="G31" s="35">
        <v>1</v>
      </c>
      <c r="H31" s="32" t="s">
        <v>60</v>
      </c>
      <c r="I31" s="360" t="s">
        <v>76</v>
      </c>
      <c r="J31" s="361"/>
      <c r="K31" s="361"/>
      <c r="L31" s="361"/>
      <c r="M31" s="362"/>
      <c r="N31" s="398"/>
      <c r="O31" s="399"/>
      <c r="P31" s="55"/>
    </row>
    <row r="32" spans="1:16" ht="21.75" customHeight="1">
      <c r="A32" s="69">
        <v>5</v>
      </c>
      <c r="B32" s="43">
        <v>13</v>
      </c>
      <c r="C32" s="147" t="s">
        <v>64</v>
      </c>
      <c r="D32" s="126">
        <v>0.45833333333333331</v>
      </c>
      <c r="E32" s="127" t="s">
        <v>28</v>
      </c>
      <c r="F32" s="128">
        <v>0.54166666666666663</v>
      </c>
      <c r="G32" s="35">
        <v>2</v>
      </c>
      <c r="H32" s="32" t="s">
        <v>60</v>
      </c>
      <c r="I32" s="360" t="s">
        <v>77</v>
      </c>
      <c r="J32" s="361"/>
      <c r="K32" s="361"/>
      <c r="L32" s="361"/>
      <c r="M32" s="362"/>
      <c r="N32" s="398"/>
      <c r="O32" s="399"/>
    </row>
    <row r="33" spans="1:15" ht="21.75" customHeight="1">
      <c r="A33" s="69">
        <v>5</v>
      </c>
      <c r="B33" s="43">
        <v>14</v>
      </c>
      <c r="C33" s="147" t="s">
        <v>78</v>
      </c>
      <c r="D33" s="126">
        <v>0.58333333333333337</v>
      </c>
      <c r="E33" s="127" t="s">
        <v>28</v>
      </c>
      <c r="F33" s="128">
        <v>0.66666666666666663</v>
      </c>
      <c r="G33" s="35">
        <v>2</v>
      </c>
      <c r="H33" s="32" t="s">
        <v>57</v>
      </c>
      <c r="I33" s="360" t="s">
        <v>79</v>
      </c>
      <c r="J33" s="361"/>
      <c r="K33" s="361"/>
      <c r="L33" s="361"/>
      <c r="M33" s="362"/>
      <c r="N33" s="398"/>
      <c r="O33" s="399"/>
    </row>
    <row r="34" spans="1:15" ht="21.75" customHeight="1">
      <c r="A34" s="69">
        <v>5</v>
      </c>
      <c r="B34" s="33">
        <v>15</v>
      </c>
      <c r="C34" s="147" t="s">
        <v>56</v>
      </c>
      <c r="D34" s="126">
        <v>0.66666666666666663</v>
      </c>
      <c r="E34" s="127" t="s">
        <v>28</v>
      </c>
      <c r="F34" s="128">
        <v>0.75</v>
      </c>
      <c r="G34" s="35">
        <v>2</v>
      </c>
      <c r="H34" s="32" t="s">
        <v>80</v>
      </c>
      <c r="I34" s="360" t="s">
        <v>81</v>
      </c>
      <c r="J34" s="361"/>
      <c r="K34" s="361"/>
      <c r="L34" s="361"/>
      <c r="M34" s="362"/>
      <c r="N34" s="398"/>
      <c r="O34" s="399"/>
    </row>
    <row r="35" spans="1:15" ht="21.75" customHeight="1">
      <c r="A35" s="69">
        <v>5</v>
      </c>
      <c r="B35" s="33">
        <v>16</v>
      </c>
      <c r="C35" s="147" t="s">
        <v>59</v>
      </c>
      <c r="D35" s="126">
        <v>0.58333333333333337</v>
      </c>
      <c r="E35" s="127" t="s">
        <v>28</v>
      </c>
      <c r="F35" s="128">
        <v>0.66666666666666663</v>
      </c>
      <c r="G35" s="35">
        <v>2</v>
      </c>
      <c r="H35" s="32" t="s">
        <v>60</v>
      </c>
      <c r="I35" s="360" t="s">
        <v>82</v>
      </c>
      <c r="J35" s="361"/>
      <c r="K35" s="361"/>
      <c r="L35" s="361"/>
      <c r="M35" s="362"/>
      <c r="N35" s="398"/>
      <c r="O35" s="399"/>
    </row>
    <row r="36" spans="1:15" ht="21.75" customHeight="1">
      <c r="A36" s="69">
        <v>5</v>
      </c>
      <c r="B36" s="33">
        <v>17</v>
      </c>
      <c r="C36" s="147" t="s">
        <v>75</v>
      </c>
      <c r="D36" s="126">
        <v>0.70833333333333337</v>
      </c>
      <c r="E36" s="127" t="s">
        <v>28</v>
      </c>
      <c r="F36" s="128">
        <v>0.79166666666666663</v>
      </c>
      <c r="G36" s="35">
        <v>2</v>
      </c>
      <c r="H36" s="32" t="s">
        <v>57</v>
      </c>
      <c r="I36" s="360" t="s">
        <v>83</v>
      </c>
      <c r="J36" s="361"/>
      <c r="K36" s="361"/>
      <c r="L36" s="361"/>
      <c r="M36" s="362"/>
    </row>
    <row r="37" spans="1:15" ht="21.75" customHeight="1">
      <c r="A37" s="69">
        <v>5</v>
      </c>
      <c r="B37" s="33"/>
      <c r="C37" s="147"/>
      <c r="D37" s="126"/>
      <c r="E37" s="127" t="s">
        <v>28</v>
      </c>
      <c r="F37" s="128"/>
      <c r="G37" s="35"/>
      <c r="H37" s="32"/>
      <c r="I37" s="360"/>
      <c r="J37" s="361"/>
      <c r="K37" s="361"/>
      <c r="L37" s="361"/>
      <c r="M37" s="362"/>
    </row>
    <row r="38" spans="1:15" ht="21.75" customHeight="1">
      <c r="A38" s="69">
        <v>5</v>
      </c>
      <c r="B38" s="33"/>
      <c r="C38" s="147"/>
      <c r="D38" s="126"/>
      <c r="E38" s="127" t="s">
        <v>28</v>
      </c>
      <c r="F38" s="128"/>
      <c r="G38" s="35"/>
      <c r="H38" s="32"/>
      <c r="I38" s="360"/>
      <c r="J38" s="361"/>
      <c r="K38" s="361"/>
      <c r="L38" s="361"/>
      <c r="M38" s="362"/>
    </row>
    <row r="39" spans="1:15" ht="21.75" customHeight="1" thickBot="1">
      <c r="A39" s="69">
        <v>5</v>
      </c>
      <c r="B39" s="186"/>
      <c r="C39" s="148"/>
      <c r="D39" s="131"/>
      <c r="E39" s="132" t="s">
        <v>28</v>
      </c>
      <c r="F39" s="135"/>
      <c r="G39" s="38"/>
      <c r="H39" s="102"/>
      <c r="I39" s="360"/>
      <c r="J39" s="361"/>
      <c r="K39" s="361"/>
      <c r="L39" s="361"/>
      <c r="M39" s="362"/>
    </row>
    <row r="40" spans="1:15" ht="21.75" customHeight="1" thickBot="1">
      <c r="A40" s="46" t="s">
        <v>84</v>
      </c>
      <c r="B40" s="187"/>
      <c r="C40" s="187"/>
      <c r="D40" s="39"/>
      <c r="E40" s="39"/>
      <c r="F40" s="39"/>
      <c r="G40" s="40">
        <f>SUM(G29:G39)</f>
        <v>13</v>
      </c>
      <c r="H40" s="41" t="s">
        <v>30</v>
      </c>
      <c r="I40" s="42"/>
      <c r="J40" s="42"/>
      <c r="K40" s="42"/>
      <c r="L40" s="42"/>
      <c r="M40" s="134"/>
    </row>
    <row r="41" spans="1:15" ht="21.75" customHeight="1">
      <c r="A41" s="45">
        <v>6</v>
      </c>
      <c r="B41" s="43">
        <v>14</v>
      </c>
      <c r="C41" s="158" t="s">
        <v>85</v>
      </c>
      <c r="D41" s="159">
        <v>0.375</v>
      </c>
      <c r="E41" s="149" t="s">
        <v>28</v>
      </c>
      <c r="F41" s="161">
        <v>0.45833333333333331</v>
      </c>
      <c r="G41" s="156">
        <v>2</v>
      </c>
      <c r="H41" s="160" t="s">
        <v>60</v>
      </c>
      <c r="I41" s="395" t="s">
        <v>86</v>
      </c>
      <c r="J41" s="396"/>
      <c r="K41" s="396"/>
      <c r="L41" s="396"/>
      <c r="M41" s="397"/>
    </row>
    <row r="42" spans="1:15" ht="21.75" customHeight="1">
      <c r="A42" s="45">
        <v>6</v>
      </c>
      <c r="B42" s="43">
        <v>15</v>
      </c>
      <c r="C42" s="147" t="s">
        <v>75</v>
      </c>
      <c r="D42" s="126">
        <v>0.54166666666666663</v>
      </c>
      <c r="E42" s="127" t="s">
        <v>28</v>
      </c>
      <c r="F42" s="128">
        <v>0.58333333333333337</v>
      </c>
      <c r="G42" s="35">
        <v>1</v>
      </c>
      <c r="H42" s="32" t="s">
        <v>87</v>
      </c>
      <c r="I42" s="360" t="s">
        <v>88</v>
      </c>
      <c r="J42" s="361"/>
      <c r="K42" s="361"/>
      <c r="L42" s="361"/>
      <c r="M42" s="362"/>
    </row>
    <row r="43" spans="1:15" ht="21.75" customHeight="1">
      <c r="A43" s="45">
        <v>6</v>
      </c>
      <c r="B43" s="33">
        <v>18</v>
      </c>
      <c r="C43" s="147" t="s">
        <v>64</v>
      </c>
      <c r="D43" s="126">
        <v>0.66666666666666663</v>
      </c>
      <c r="E43" s="127" t="s">
        <v>28</v>
      </c>
      <c r="F43" s="128">
        <v>0.75</v>
      </c>
      <c r="G43" s="35">
        <v>2</v>
      </c>
      <c r="H43" s="32" t="s">
        <v>80</v>
      </c>
      <c r="I43" s="360" t="s">
        <v>89</v>
      </c>
      <c r="J43" s="361"/>
      <c r="K43" s="361"/>
      <c r="L43" s="361"/>
      <c r="M43" s="362"/>
    </row>
    <row r="44" spans="1:15" ht="21.75" customHeight="1">
      <c r="A44" s="45">
        <v>6</v>
      </c>
      <c r="B44" s="33">
        <v>21</v>
      </c>
      <c r="C44" s="147" t="s">
        <v>85</v>
      </c>
      <c r="D44" s="126">
        <v>0.5</v>
      </c>
      <c r="E44" s="127" t="s">
        <v>28</v>
      </c>
      <c r="F44" s="128">
        <v>0.58333333333333337</v>
      </c>
      <c r="G44" s="35">
        <v>2</v>
      </c>
      <c r="H44" s="32" t="s">
        <v>60</v>
      </c>
      <c r="I44" s="360" t="s">
        <v>90</v>
      </c>
      <c r="J44" s="361"/>
      <c r="K44" s="361"/>
      <c r="L44" s="361"/>
      <c r="M44" s="362"/>
    </row>
    <row r="45" spans="1:15" ht="21.75" customHeight="1">
      <c r="A45" s="45">
        <v>6</v>
      </c>
      <c r="B45" s="33">
        <v>22</v>
      </c>
      <c r="C45" s="147" t="s">
        <v>75</v>
      </c>
      <c r="D45" s="126">
        <v>0.58333333333333337</v>
      </c>
      <c r="E45" s="127" t="s">
        <v>28</v>
      </c>
      <c r="F45" s="128">
        <v>0.625</v>
      </c>
      <c r="G45" s="35">
        <v>1</v>
      </c>
      <c r="H45" s="32" t="s">
        <v>57</v>
      </c>
      <c r="I45" s="360" t="s">
        <v>91</v>
      </c>
      <c r="J45" s="361"/>
      <c r="K45" s="361"/>
      <c r="L45" s="361"/>
      <c r="M45" s="362"/>
    </row>
    <row r="46" spans="1:15" ht="21.75" customHeight="1">
      <c r="A46" s="45">
        <v>6</v>
      </c>
      <c r="B46" s="33"/>
      <c r="C46" s="147"/>
      <c r="D46" s="126"/>
      <c r="E46" s="127" t="s">
        <v>28</v>
      </c>
      <c r="F46" s="128"/>
      <c r="G46" s="35"/>
      <c r="H46" s="32"/>
      <c r="I46" s="360"/>
      <c r="J46" s="361"/>
      <c r="K46" s="361"/>
      <c r="L46" s="361"/>
      <c r="M46" s="362"/>
    </row>
    <row r="47" spans="1:15" ht="21.75" customHeight="1">
      <c r="A47" s="45">
        <v>6</v>
      </c>
      <c r="B47" s="33"/>
      <c r="C47" s="147"/>
      <c r="D47" s="126"/>
      <c r="E47" s="127" t="s">
        <v>28</v>
      </c>
      <c r="F47" s="128"/>
      <c r="G47" s="35"/>
      <c r="H47" s="32"/>
      <c r="I47" s="360"/>
      <c r="J47" s="361"/>
      <c r="K47" s="361"/>
      <c r="L47" s="361"/>
      <c r="M47" s="362"/>
    </row>
    <row r="48" spans="1:15" ht="21.75" customHeight="1">
      <c r="A48" s="45">
        <v>6</v>
      </c>
      <c r="B48" s="33"/>
      <c r="C48" s="147"/>
      <c r="D48" s="126"/>
      <c r="E48" s="127" t="s">
        <v>28</v>
      </c>
      <c r="F48" s="128"/>
      <c r="G48" s="35"/>
      <c r="H48" s="32"/>
      <c r="I48" s="360"/>
      <c r="J48" s="361"/>
      <c r="K48" s="361"/>
      <c r="L48" s="361"/>
      <c r="M48" s="362"/>
    </row>
    <row r="49" spans="1:13" ht="21.75" customHeight="1">
      <c r="A49" s="45">
        <v>6</v>
      </c>
      <c r="B49" s="33"/>
      <c r="C49" s="147"/>
      <c r="D49" s="126"/>
      <c r="E49" s="127" t="s">
        <v>28</v>
      </c>
      <c r="F49" s="128"/>
      <c r="G49" s="35"/>
      <c r="H49" s="32"/>
      <c r="I49" s="360"/>
      <c r="J49" s="361"/>
      <c r="K49" s="361"/>
      <c r="L49" s="361"/>
      <c r="M49" s="362"/>
    </row>
    <row r="50" spans="1:13" ht="21.75" customHeight="1">
      <c r="A50" s="45">
        <v>6</v>
      </c>
      <c r="B50" s="33"/>
      <c r="C50" s="147"/>
      <c r="D50" s="126"/>
      <c r="E50" s="127" t="s">
        <v>28</v>
      </c>
      <c r="F50" s="128"/>
      <c r="G50" s="35"/>
      <c r="H50" s="32"/>
      <c r="I50" s="360"/>
      <c r="J50" s="361"/>
      <c r="K50" s="361"/>
      <c r="L50" s="361"/>
      <c r="M50" s="362"/>
    </row>
    <row r="51" spans="1:13" ht="21.75" customHeight="1">
      <c r="A51" s="45">
        <v>6</v>
      </c>
      <c r="B51" s="186"/>
      <c r="C51" s="188"/>
      <c r="D51" s="131"/>
      <c r="E51" s="132" t="s">
        <v>28</v>
      </c>
      <c r="F51" s="135"/>
      <c r="G51" s="38"/>
      <c r="H51" s="102"/>
      <c r="I51" s="360"/>
      <c r="J51" s="361"/>
      <c r="K51" s="361"/>
      <c r="L51" s="361"/>
      <c r="M51" s="362"/>
    </row>
    <row r="52" spans="1:13" ht="21.75" customHeight="1">
      <c r="A52" s="46" t="s">
        <v>92</v>
      </c>
      <c r="B52" s="187"/>
      <c r="C52" s="57"/>
      <c r="D52" s="39"/>
      <c r="E52" s="39"/>
      <c r="F52" s="192"/>
      <c r="G52" s="40">
        <f>SUM(G41:G51)</f>
        <v>8</v>
      </c>
      <c r="H52" s="41" t="s">
        <v>30</v>
      </c>
      <c r="I52" s="42"/>
      <c r="J52" s="42"/>
      <c r="K52" s="42"/>
      <c r="L52" s="42"/>
      <c r="M52" s="134"/>
    </row>
    <row r="53" spans="1:13" ht="21.75" customHeight="1">
      <c r="A53" s="35">
        <v>7</v>
      </c>
      <c r="B53" s="33">
        <v>4</v>
      </c>
      <c r="C53" s="147" t="s">
        <v>59</v>
      </c>
      <c r="D53" s="126">
        <v>0.54166666666666663</v>
      </c>
      <c r="E53" s="127" t="s">
        <v>28</v>
      </c>
      <c r="F53" s="128">
        <v>0.58333333333333337</v>
      </c>
      <c r="G53" s="35">
        <v>1</v>
      </c>
      <c r="H53" s="32" t="s">
        <v>87</v>
      </c>
      <c r="I53" s="360" t="s">
        <v>88</v>
      </c>
      <c r="J53" s="361"/>
      <c r="K53" s="361"/>
      <c r="L53" s="361"/>
      <c r="M53" s="362"/>
    </row>
    <row r="54" spans="1:13" ht="21.75" customHeight="1">
      <c r="A54" s="35">
        <v>7</v>
      </c>
      <c r="B54" s="33">
        <v>10</v>
      </c>
      <c r="C54" s="147" t="s">
        <v>56</v>
      </c>
      <c r="D54" s="126">
        <v>0.66666666666666663</v>
      </c>
      <c r="E54" s="127" t="s">
        <v>28</v>
      </c>
      <c r="F54" s="128">
        <v>0.75</v>
      </c>
      <c r="G54" s="35">
        <v>2</v>
      </c>
      <c r="H54" s="32" t="s">
        <v>80</v>
      </c>
      <c r="I54" s="360" t="s">
        <v>89</v>
      </c>
      <c r="J54" s="361"/>
      <c r="K54" s="361"/>
      <c r="L54" s="361"/>
      <c r="M54" s="362"/>
    </row>
    <row r="55" spans="1:13" ht="21.75" customHeight="1">
      <c r="A55" s="35">
        <v>7</v>
      </c>
      <c r="B55" s="33">
        <v>15</v>
      </c>
      <c r="C55" s="147" t="s">
        <v>64</v>
      </c>
      <c r="D55" s="126">
        <v>0.5</v>
      </c>
      <c r="E55" s="127" t="s">
        <v>28</v>
      </c>
      <c r="F55" s="128">
        <v>0.58333333333333337</v>
      </c>
      <c r="G55" s="35">
        <v>2</v>
      </c>
      <c r="H55" s="32" t="s">
        <v>60</v>
      </c>
      <c r="I55" s="360" t="s">
        <v>90</v>
      </c>
      <c r="J55" s="361"/>
      <c r="K55" s="361"/>
      <c r="L55" s="361"/>
      <c r="M55" s="362"/>
    </row>
    <row r="56" spans="1:13" ht="21.75" customHeight="1">
      <c r="A56" s="35">
        <v>7</v>
      </c>
      <c r="B56" s="33"/>
      <c r="C56" s="147"/>
      <c r="D56" s="126"/>
      <c r="E56" s="127"/>
      <c r="F56" s="128"/>
      <c r="G56" s="35"/>
      <c r="H56" s="32"/>
      <c r="I56" s="360"/>
      <c r="J56" s="361"/>
      <c r="K56" s="361"/>
      <c r="L56" s="361"/>
      <c r="M56" s="362"/>
    </row>
    <row r="57" spans="1:13" ht="21.75" customHeight="1">
      <c r="A57" s="35">
        <v>7</v>
      </c>
      <c r="B57" s="33"/>
      <c r="C57" s="146"/>
      <c r="D57" s="126"/>
      <c r="E57" s="127" t="s">
        <v>28</v>
      </c>
      <c r="F57" s="128"/>
      <c r="G57" s="35"/>
      <c r="H57" s="32"/>
      <c r="I57" s="360"/>
      <c r="J57" s="361"/>
      <c r="K57" s="361"/>
      <c r="L57" s="361"/>
      <c r="M57" s="362"/>
    </row>
    <row r="58" spans="1:13" ht="21.75" customHeight="1">
      <c r="A58" s="35">
        <v>7</v>
      </c>
      <c r="B58" s="33"/>
      <c r="C58" s="147"/>
      <c r="D58" s="126"/>
      <c r="E58" s="127" t="s">
        <v>28</v>
      </c>
      <c r="F58" s="128"/>
      <c r="G58" s="35"/>
      <c r="H58" s="32"/>
      <c r="I58" s="360"/>
      <c r="J58" s="361"/>
      <c r="K58" s="361"/>
      <c r="L58" s="361"/>
      <c r="M58" s="362"/>
    </row>
    <row r="59" spans="1:13" ht="21.75" customHeight="1">
      <c r="A59" s="35">
        <v>7</v>
      </c>
      <c r="B59" s="33"/>
      <c r="C59" s="147"/>
      <c r="D59" s="126"/>
      <c r="E59" s="127" t="s">
        <v>28</v>
      </c>
      <c r="F59" s="128"/>
      <c r="G59" s="35"/>
      <c r="H59" s="32"/>
      <c r="I59" s="360"/>
      <c r="J59" s="361"/>
      <c r="K59" s="361"/>
      <c r="L59" s="361"/>
      <c r="M59" s="362"/>
    </row>
    <row r="60" spans="1:13" ht="21.75" customHeight="1">
      <c r="A60" s="35">
        <v>7</v>
      </c>
      <c r="B60" s="189"/>
      <c r="C60" s="147"/>
      <c r="D60" s="126"/>
      <c r="E60" s="127" t="s">
        <v>28</v>
      </c>
      <c r="F60" s="128"/>
      <c r="G60" s="35"/>
      <c r="H60" s="32"/>
      <c r="I60" s="360"/>
      <c r="J60" s="361"/>
      <c r="K60" s="361"/>
      <c r="L60" s="361"/>
      <c r="M60" s="362"/>
    </row>
    <row r="61" spans="1:13" ht="21.75" customHeight="1">
      <c r="A61" s="35">
        <v>7</v>
      </c>
      <c r="B61" s="43"/>
      <c r="C61" s="147"/>
      <c r="D61" s="126"/>
      <c r="E61" s="127" t="s">
        <v>28</v>
      </c>
      <c r="F61" s="128"/>
      <c r="G61" s="35"/>
      <c r="H61" s="32"/>
      <c r="I61" s="360"/>
      <c r="J61" s="361"/>
      <c r="K61" s="361"/>
      <c r="L61" s="361"/>
      <c r="M61" s="362"/>
    </row>
    <row r="62" spans="1:13" ht="21.75" customHeight="1">
      <c r="A62" s="35">
        <v>7</v>
      </c>
      <c r="B62" s="186"/>
      <c r="C62" s="147"/>
      <c r="D62" s="177"/>
      <c r="E62" s="34" t="s">
        <v>28</v>
      </c>
      <c r="F62" s="178"/>
      <c r="G62" s="35"/>
      <c r="H62" s="35"/>
      <c r="I62" s="363"/>
      <c r="J62" s="363"/>
      <c r="K62" s="363"/>
      <c r="L62" s="363"/>
      <c r="M62" s="363"/>
    </row>
    <row r="63" spans="1:13" ht="23.25" customHeight="1">
      <c r="A63" s="46" t="s">
        <v>93</v>
      </c>
      <c r="B63" s="187"/>
      <c r="C63" s="39"/>
      <c r="D63" s="39"/>
      <c r="E63" s="39"/>
      <c r="F63" s="39"/>
      <c r="G63" s="40">
        <f>SUM(G53:G62)</f>
        <v>5</v>
      </c>
      <c r="H63" s="41" t="s">
        <v>30</v>
      </c>
      <c r="I63" s="42"/>
      <c r="J63" s="42"/>
      <c r="K63" s="42"/>
      <c r="L63" s="42"/>
      <c r="M63" s="134"/>
    </row>
    <row r="64" spans="1:13" ht="23.25" customHeight="1">
      <c r="A64" s="70" t="s">
        <v>94</v>
      </c>
      <c r="B64" s="157"/>
      <c r="C64" s="47"/>
      <c r="D64" s="48"/>
      <c r="E64" s="49"/>
      <c r="F64" s="364" t="s">
        <v>95</v>
      </c>
      <c r="G64" s="365"/>
      <c r="H64" s="365"/>
      <c r="I64" s="365"/>
      <c r="J64" s="125" t="s">
        <v>96</v>
      </c>
      <c r="K64" s="136" t="s">
        <v>97</v>
      </c>
      <c r="L64" s="104">
        <f>SUM(G28,G40,G52,G63 )</f>
        <v>36</v>
      </c>
      <c r="M64" s="67" t="s">
        <v>98</v>
      </c>
    </row>
    <row r="65" spans="1:14" ht="23.25" customHeight="1">
      <c r="A65" s="71"/>
      <c r="B65" s="25" t="s">
        <v>99</v>
      </c>
      <c r="C65" s="50"/>
      <c r="D65" s="50"/>
      <c r="E65" s="50"/>
      <c r="F65" s="50"/>
      <c r="G65" s="50"/>
      <c r="H65" s="50"/>
      <c r="I65" s="50"/>
      <c r="J65" s="50"/>
      <c r="K65" s="50"/>
      <c r="L65" s="50"/>
      <c r="M65" s="66"/>
    </row>
    <row r="66" spans="1:14" ht="18" customHeight="1">
      <c r="A66" s="72" t="s">
        <v>35</v>
      </c>
      <c r="C66" s="51"/>
      <c r="E66" s="25"/>
      <c r="I66" s="52" t="s">
        <v>36</v>
      </c>
      <c r="J66" s="52"/>
      <c r="M66" s="66"/>
    </row>
    <row r="67" spans="1:14" ht="18" customHeight="1" thickBot="1">
      <c r="A67" s="366" t="s">
        <v>100</v>
      </c>
      <c r="B67" s="367"/>
      <c r="C67" s="367"/>
      <c r="D67" s="367"/>
      <c r="E67" s="367"/>
      <c r="F67" s="367"/>
      <c r="G67" s="367"/>
      <c r="H67" s="367"/>
      <c r="I67" s="367"/>
      <c r="J67" s="367"/>
      <c r="K67" s="367"/>
      <c r="L67" s="367"/>
      <c r="M67" s="368"/>
      <c r="N67" s="167"/>
    </row>
    <row r="69" spans="1:14" ht="18" customHeight="1">
      <c r="D69" s="164" t="s">
        <v>101</v>
      </c>
      <c r="E69" s="171"/>
      <c r="F69" s="172"/>
      <c r="G69" s="172"/>
      <c r="H69" s="172"/>
      <c r="I69" s="172"/>
    </row>
    <row r="70" spans="1:14" ht="18" customHeight="1">
      <c r="D70" s="73"/>
    </row>
    <row r="71" spans="1:14" ht="18" customHeight="1">
      <c r="B71" s="191"/>
      <c r="D71" s="55"/>
    </row>
    <row r="72" spans="1:14" ht="18" customHeight="1">
      <c r="B72" s="191"/>
      <c r="D72" s="25" t="s">
        <v>39</v>
      </c>
      <c r="I72" s="25" t="s">
        <v>40</v>
      </c>
      <c r="J72" s="54"/>
    </row>
    <row r="73" spans="1:14" ht="18" customHeight="1">
      <c r="B73" s="51"/>
      <c r="D73" s="25" t="s">
        <v>41</v>
      </c>
      <c r="I73" s="25" t="s">
        <v>42</v>
      </c>
      <c r="J73" s="54"/>
    </row>
    <row r="74" spans="1:14" ht="18" customHeight="1">
      <c r="B74" s="190"/>
      <c r="D74" s="25" t="s">
        <v>43</v>
      </c>
      <c r="I74" s="25" t="s">
        <v>44</v>
      </c>
      <c r="J74" s="54"/>
    </row>
    <row r="75" spans="1:14" ht="18" customHeight="1">
      <c r="D75" s="25" t="s">
        <v>45</v>
      </c>
    </row>
    <row r="76" spans="1:14" ht="18" customHeight="1">
      <c r="M76" s="163"/>
    </row>
    <row r="77" spans="1:14" ht="18" hidden="1" customHeight="1"/>
    <row r="78" spans="1:14" ht="18" hidden="1" customHeight="1"/>
    <row r="79" spans="1:14" ht="18" hidden="1" customHeight="1"/>
    <row r="81" spans="3:13" ht="18" customHeight="1">
      <c r="C81" s="173" t="s">
        <v>46</v>
      </c>
      <c r="D81" s="400" t="s">
        <v>102</v>
      </c>
      <c r="E81" s="400"/>
      <c r="F81" s="400"/>
      <c r="G81" s="400"/>
      <c r="H81" s="400"/>
      <c r="I81" s="400"/>
      <c r="J81" s="400"/>
      <c r="K81" s="400"/>
      <c r="L81" s="400"/>
      <c r="M81" s="400"/>
    </row>
    <row r="82" spans="3:13" ht="18" customHeight="1" thickBot="1">
      <c r="F82" s="162"/>
      <c r="G82" s="162"/>
      <c r="H82" s="162"/>
      <c r="I82" s="162"/>
      <c r="J82" s="162"/>
      <c r="K82" s="162"/>
      <c r="L82" s="162"/>
    </row>
    <row r="83" spans="3:13" ht="18" customHeight="1">
      <c r="D83" s="401" t="s">
        <v>48</v>
      </c>
      <c r="E83" s="402"/>
      <c r="F83" s="402"/>
      <c r="G83" s="402"/>
      <c r="H83" s="402"/>
      <c r="I83" s="402"/>
      <c r="J83" s="403"/>
      <c r="K83" s="346"/>
      <c r="L83" s="164"/>
    </row>
    <row r="84" spans="3:13" ht="18" customHeight="1">
      <c r="D84" s="371"/>
      <c r="E84" s="372"/>
      <c r="F84" s="372"/>
      <c r="G84" s="372"/>
      <c r="H84" s="372"/>
      <c r="I84" s="372"/>
      <c r="J84" s="404"/>
      <c r="K84" s="339"/>
      <c r="L84" s="73"/>
    </row>
    <row r="85" spans="3:13" ht="18" customHeight="1">
      <c r="D85" s="369" t="s">
        <v>49</v>
      </c>
      <c r="E85" s="370"/>
      <c r="F85" s="370"/>
      <c r="G85" s="370"/>
      <c r="H85" s="370"/>
      <c r="I85" s="370"/>
      <c r="J85" s="197"/>
      <c r="K85" s="353"/>
      <c r="L85" s="73"/>
    </row>
    <row r="86" spans="3:13" ht="18" customHeight="1">
      <c r="D86" s="371"/>
      <c r="E86" s="372"/>
      <c r="F86" s="372"/>
      <c r="G86" s="372"/>
      <c r="H86" s="372"/>
      <c r="I86" s="372"/>
      <c r="J86" s="196"/>
      <c r="K86" s="339"/>
      <c r="L86" s="73"/>
    </row>
    <row r="87" spans="3:13" ht="18" customHeight="1">
      <c r="D87" s="354" t="s">
        <v>50</v>
      </c>
      <c r="E87" s="355"/>
      <c r="F87" s="355"/>
      <c r="G87" s="355"/>
      <c r="H87" s="355"/>
      <c r="I87" s="355"/>
      <c r="J87" s="356"/>
      <c r="K87" s="338"/>
      <c r="L87" s="73"/>
    </row>
    <row r="88" spans="3:13" ht="18" customHeight="1" thickBot="1">
      <c r="D88" s="357"/>
      <c r="E88" s="358"/>
      <c r="F88" s="358"/>
      <c r="G88" s="358"/>
      <c r="H88" s="358"/>
      <c r="I88" s="358"/>
      <c r="J88" s="359"/>
      <c r="K88" s="339"/>
      <c r="L88" s="73"/>
    </row>
    <row r="89" spans="3:13" ht="18" customHeight="1">
      <c r="D89" s="56"/>
      <c r="E89" s="56"/>
      <c r="F89" s="56"/>
      <c r="G89" s="56"/>
      <c r="H89" s="56"/>
      <c r="I89" s="56"/>
      <c r="J89" s="56"/>
      <c r="K89" s="145"/>
      <c r="L89" s="73"/>
    </row>
    <row r="90" spans="3:13" ht="18" customHeight="1">
      <c r="C90" s="168" t="s">
        <v>51</v>
      </c>
      <c r="D90" s="168"/>
      <c r="E90" s="169"/>
      <c r="F90" s="168"/>
      <c r="G90" s="168"/>
      <c r="H90" s="168"/>
      <c r="I90" s="168"/>
      <c r="J90" s="168"/>
      <c r="K90" s="168"/>
      <c r="L90" s="168"/>
      <c r="M90" s="170"/>
    </row>
    <row r="91" spans="3:13" ht="18" customHeight="1">
      <c r="C91" s="165"/>
      <c r="D91" s="165"/>
      <c r="E91" s="166"/>
      <c r="F91" s="165"/>
      <c r="G91" s="165"/>
      <c r="H91" s="165"/>
      <c r="I91" s="165"/>
      <c r="J91" s="165"/>
      <c r="K91" s="165"/>
      <c r="L91" s="165"/>
      <c r="M91" s="165"/>
    </row>
    <row r="98" spans="2:2" ht="18" customHeight="1">
      <c r="B98" s="167"/>
    </row>
  </sheetData>
  <mergeCells count="71">
    <mergeCell ref="I56:M56"/>
    <mergeCell ref="I57:M57"/>
    <mergeCell ref="I58:M58"/>
    <mergeCell ref="D81:M81"/>
    <mergeCell ref="D83:J84"/>
    <mergeCell ref="I45:M45"/>
    <mergeCell ref="I46:M46"/>
    <mergeCell ref="I54:M54"/>
    <mergeCell ref="I55:M55"/>
    <mergeCell ref="I39:M39"/>
    <mergeCell ref="I41:M41"/>
    <mergeCell ref="I42:M42"/>
    <mergeCell ref="I43:M43"/>
    <mergeCell ref="I44:M44"/>
    <mergeCell ref="I47:M47"/>
    <mergeCell ref="I48:M48"/>
    <mergeCell ref="I49:M49"/>
    <mergeCell ref="I50:M50"/>
    <mergeCell ref="I51:M51"/>
    <mergeCell ref="I53:M53"/>
    <mergeCell ref="I37:M37"/>
    <mergeCell ref="I22:M22"/>
    <mergeCell ref="N22:O35"/>
    <mergeCell ref="I23:M23"/>
    <mergeCell ref="I24:M24"/>
    <mergeCell ref="I25:M25"/>
    <mergeCell ref="I26:M26"/>
    <mergeCell ref="I27:M27"/>
    <mergeCell ref="I29:M29"/>
    <mergeCell ref="I30:M30"/>
    <mergeCell ref="I31:M31"/>
    <mergeCell ref="I32:M32"/>
    <mergeCell ref="I33:M33"/>
    <mergeCell ref="I34:M34"/>
    <mergeCell ref="I35:M35"/>
    <mergeCell ref="I38:M38"/>
    <mergeCell ref="A9:B14"/>
    <mergeCell ref="C10:C14"/>
    <mergeCell ref="D16:F16"/>
    <mergeCell ref="I18:M18"/>
    <mergeCell ref="I19:M19"/>
    <mergeCell ref="D10:G13"/>
    <mergeCell ref="H10:I10"/>
    <mergeCell ref="H11:I11"/>
    <mergeCell ref="K11:L12"/>
    <mergeCell ref="H13:I13"/>
    <mergeCell ref="H12:I12"/>
    <mergeCell ref="I36:M36"/>
    <mergeCell ref="I20:M20"/>
    <mergeCell ref="I21:M21"/>
    <mergeCell ref="I17:M17"/>
    <mergeCell ref="A3:M3"/>
    <mergeCell ref="E4:I4"/>
    <mergeCell ref="C5:C6"/>
    <mergeCell ref="D5:H6"/>
    <mergeCell ref="A4:B8"/>
    <mergeCell ref="L5:L6"/>
    <mergeCell ref="M5:M6"/>
    <mergeCell ref="D7:F7"/>
    <mergeCell ref="L7:M7"/>
    <mergeCell ref="D87:J88"/>
    <mergeCell ref="I59:M59"/>
    <mergeCell ref="I60:M60"/>
    <mergeCell ref="I61:M61"/>
    <mergeCell ref="I62:M62"/>
    <mergeCell ref="F64:I64"/>
    <mergeCell ref="K87:K88"/>
    <mergeCell ref="A67:M67"/>
    <mergeCell ref="K85:K86"/>
    <mergeCell ref="D85:I86"/>
    <mergeCell ref="K83:K84"/>
  </mergeCells>
  <phoneticPr fontId="11"/>
  <dataValidations count="2">
    <dataValidation type="list" allowBlank="1" showInputMessage="1" showErrorMessage="1" sqref="H17:H27 H29:H39 H41:H51 H53:H62" xr:uid="{00000000-0002-0000-0000-000000000000}">
      <formula1>"①,②,③,④,⑤"</formula1>
    </dataValidation>
    <dataValidation type="list" allowBlank="1" showInputMessage="1" showErrorMessage="1" sqref="G17:G27 G29:G39 G41:G51 G53:G62" xr:uid="{00000000-0002-0000-0000-000001000000}">
      <formula1>"1,2"</formula1>
    </dataValidation>
  </dataValidations>
  <pageMargins left="0.7" right="0.7" top="0.75" bottom="0.75" header="0.3" footer="0.3"/>
  <pageSetup paperSize="9" scale="48" fitToHeight="0" orientation="portrait" r:id="rId1"/>
  <rowBreaks count="1" manualBreakCount="1">
    <brk id="52"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3842" r:id="rId4" name="Check Box 7458">
              <controlPr defaultSize="0" autoFill="0" autoLine="0" autoPict="0">
                <anchor moveWithCells="1" sizeWithCells="1">
                  <from>
                    <xdr:col>10</xdr:col>
                    <xdr:colOff>114300</xdr:colOff>
                    <xdr:row>81</xdr:row>
                    <xdr:rowOff>203200</xdr:rowOff>
                  </from>
                  <to>
                    <xdr:col>11</xdr:col>
                    <xdr:colOff>533400</xdr:colOff>
                    <xdr:row>84</xdr:row>
                    <xdr:rowOff>19050</xdr:rowOff>
                  </to>
                </anchor>
              </controlPr>
            </control>
          </mc:Choice>
        </mc:AlternateContent>
        <mc:AlternateContent xmlns:mc="http://schemas.openxmlformats.org/markup-compatibility/2006">
          <mc:Choice Requires="x14">
            <control shapeId="24347" r:id="rId5" name="Check Box 7963">
              <controlPr defaultSize="0" autoFill="0" autoLine="0" autoPict="0">
                <anchor moveWithCells="1" sizeWithCells="1">
                  <from>
                    <xdr:col>10</xdr:col>
                    <xdr:colOff>114300</xdr:colOff>
                    <xdr:row>83</xdr:row>
                    <xdr:rowOff>203200</xdr:rowOff>
                  </from>
                  <to>
                    <xdr:col>11</xdr:col>
                    <xdr:colOff>533400</xdr:colOff>
                    <xdr:row>86</xdr:row>
                    <xdr:rowOff>19050</xdr:rowOff>
                  </to>
                </anchor>
              </controlPr>
            </control>
          </mc:Choice>
        </mc:AlternateContent>
        <mc:AlternateContent xmlns:mc="http://schemas.openxmlformats.org/markup-compatibility/2006">
          <mc:Choice Requires="x14">
            <control shapeId="24348" r:id="rId6" name="Check Box 7964">
              <controlPr defaultSize="0" autoFill="0" autoLine="0" autoPict="0">
                <anchor moveWithCells="1" sizeWithCells="1">
                  <from>
                    <xdr:col>10</xdr:col>
                    <xdr:colOff>114300</xdr:colOff>
                    <xdr:row>85</xdr:row>
                    <xdr:rowOff>203200</xdr:rowOff>
                  </from>
                  <to>
                    <xdr:col>11</xdr:col>
                    <xdr:colOff>533400</xdr:colOff>
                    <xdr:row>88</xdr:row>
                    <xdr:rowOff>19050</xdr:rowOff>
                  </to>
                </anchor>
              </controlPr>
            </control>
          </mc:Choice>
        </mc:AlternateContent>
        <mc:AlternateContent xmlns:mc="http://schemas.openxmlformats.org/markup-compatibility/2006">
          <mc:Choice Requires="x14">
            <control shapeId="24357" r:id="rId7" name="Check Box 7973">
              <controlPr defaultSize="0" autoFill="0" autoLine="0" autoPict="0">
                <anchor moveWithCells="1">
                  <from>
                    <xdr:col>7</xdr:col>
                    <xdr:colOff>0</xdr:colOff>
                    <xdr:row>9</xdr:row>
                    <xdr:rowOff>19050</xdr:rowOff>
                  </from>
                  <to>
                    <xdr:col>7</xdr:col>
                    <xdr:colOff>228600</xdr:colOff>
                    <xdr:row>9</xdr:row>
                    <xdr:rowOff>247650</xdr:rowOff>
                  </to>
                </anchor>
              </controlPr>
            </control>
          </mc:Choice>
        </mc:AlternateContent>
        <mc:AlternateContent xmlns:mc="http://schemas.openxmlformats.org/markup-compatibility/2006">
          <mc:Choice Requires="x14">
            <control shapeId="24358" r:id="rId8" name="Check Box 7974">
              <controlPr defaultSize="0" autoFill="0" autoLine="0" autoPict="0">
                <anchor moveWithCells="1">
                  <from>
                    <xdr:col>7</xdr:col>
                    <xdr:colOff>0</xdr:colOff>
                    <xdr:row>10</xdr:row>
                    <xdr:rowOff>76200</xdr:rowOff>
                  </from>
                  <to>
                    <xdr:col>7</xdr:col>
                    <xdr:colOff>222250</xdr:colOff>
                    <xdr:row>10</xdr:row>
                    <xdr:rowOff>279400</xdr:rowOff>
                  </to>
                </anchor>
              </controlPr>
            </control>
          </mc:Choice>
        </mc:AlternateContent>
        <mc:AlternateContent xmlns:mc="http://schemas.openxmlformats.org/markup-compatibility/2006">
          <mc:Choice Requires="x14">
            <control shapeId="24359" r:id="rId9" name="Check Box 7975">
              <controlPr defaultSize="0" autoFill="0" autoLine="0" autoPict="0">
                <anchor moveWithCells="1">
                  <from>
                    <xdr:col>7</xdr:col>
                    <xdr:colOff>12700</xdr:colOff>
                    <xdr:row>12</xdr:row>
                    <xdr:rowOff>57150</xdr:rowOff>
                  </from>
                  <to>
                    <xdr:col>7</xdr:col>
                    <xdr:colOff>279400</xdr:colOff>
                    <xdr:row>12</xdr:row>
                    <xdr:rowOff>304800</xdr:rowOff>
                  </to>
                </anchor>
              </controlPr>
            </control>
          </mc:Choice>
        </mc:AlternateContent>
        <mc:AlternateContent xmlns:mc="http://schemas.openxmlformats.org/markup-compatibility/2006">
          <mc:Choice Requires="x14">
            <control shapeId="24360" r:id="rId10" name="Check Box 7976">
              <controlPr defaultSize="0" autoFill="0" autoLine="0" autoPict="0">
                <anchor moveWithCells="1">
                  <from>
                    <xdr:col>7</xdr:col>
                    <xdr:colOff>12700</xdr:colOff>
                    <xdr:row>11</xdr:row>
                    <xdr:rowOff>69850</xdr:rowOff>
                  </from>
                  <to>
                    <xdr:col>7</xdr:col>
                    <xdr:colOff>241300</xdr:colOff>
                    <xdr:row>11</xdr:row>
                    <xdr:rowOff>285750</xdr:rowOff>
                  </to>
                </anchor>
              </controlPr>
            </control>
          </mc:Choice>
        </mc:AlternateContent>
        <mc:AlternateContent xmlns:mc="http://schemas.openxmlformats.org/markup-compatibility/2006">
          <mc:Choice Requires="x14">
            <control shapeId="24361" r:id="rId11" name="Check Box 7977">
              <controlPr defaultSize="0" autoFill="0" autoLine="0" autoPict="0">
                <anchor moveWithCells="1">
                  <from>
                    <xdr:col>0</xdr:col>
                    <xdr:colOff>393700</xdr:colOff>
                    <xdr:row>64</xdr:row>
                    <xdr:rowOff>38100</xdr:rowOff>
                  </from>
                  <to>
                    <xdr:col>1</xdr:col>
                    <xdr:colOff>209550</xdr:colOff>
                    <xdr:row>64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212"/>
  <sheetViews>
    <sheetView topLeftCell="A195" zoomScale="85" zoomScaleNormal="85" zoomScaleSheetLayoutView="85" workbookViewId="0">
      <selection activeCell="S9" sqref="S9"/>
    </sheetView>
  </sheetViews>
  <sheetFormatPr defaultColWidth="3.7265625" defaultRowHeight="18" customHeight="1"/>
  <cols>
    <col min="1" max="1" width="5.453125" style="53" customWidth="1"/>
    <col min="2" max="2" width="5.453125" style="25" customWidth="1"/>
    <col min="3" max="3" width="6.54296875" style="25" customWidth="1"/>
    <col min="4" max="4" width="7.54296875" style="25" customWidth="1"/>
    <col min="5" max="5" width="2.26953125" style="54" customWidth="1"/>
    <col min="6" max="6" width="7.453125" style="25" customWidth="1"/>
    <col min="7" max="7" width="8.26953125" style="25" customWidth="1"/>
    <col min="8" max="8" width="5" style="25" customWidth="1"/>
    <col min="9" max="9" width="19.453125" style="25" customWidth="1"/>
    <col min="10" max="10" width="5.1796875" style="25" customWidth="1"/>
    <col min="11" max="11" width="7.54296875" style="25" customWidth="1"/>
    <col min="12" max="12" width="14.453125" style="25" customWidth="1"/>
    <col min="13" max="13" width="11.26953125" style="25" customWidth="1"/>
    <col min="14" max="14" width="12.81640625" style="25" customWidth="1"/>
    <col min="15" max="15" width="2.26953125" style="25" customWidth="1"/>
    <col min="16" max="16" width="12.1796875" style="25" customWidth="1"/>
    <col min="17" max="24" width="3.7265625" style="25"/>
    <col min="25" max="28" width="3.7265625" style="25" customWidth="1"/>
    <col min="29" max="16384" width="3.7265625" style="25"/>
  </cols>
  <sheetData>
    <row r="1" spans="1:21" s="55" customFormat="1" ht="63.75" customHeight="1" thickBot="1">
      <c r="A1" s="405" t="s">
        <v>103</v>
      </c>
      <c r="B1" s="406"/>
      <c r="C1" s="406"/>
      <c r="D1" s="406"/>
      <c r="E1" s="406"/>
      <c r="F1" s="406"/>
      <c r="G1" s="406"/>
      <c r="H1" s="406"/>
      <c r="I1" s="406"/>
      <c r="J1" s="406"/>
      <c r="K1" s="406"/>
      <c r="L1" s="406"/>
      <c r="M1" s="407"/>
    </row>
    <row r="2" spans="1:21" ht="18" customHeight="1">
      <c r="A2" s="379" t="s">
        <v>52</v>
      </c>
      <c r="B2" s="380"/>
      <c r="C2" s="105"/>
      <c r="D2" s="105"/>
      <c r="E2" s="375" t="s">
        <v>3</v>
      </c>
      <c r="F2" s="375"/>
      <c r="G2" s="375"/>
      <c r="H2" s="375"/>
      <c r="I2" s="375"/>
      <c r="J2" s="106"/>
      <c r="K2" s="105"/>
      <c r="L2" s="105"/>
      <c r="M2" s="107"/>
    </row>
    <row r="3" spans="1:21" ht="18" customHeight="1">
      <c r="A3" s="381"/>
      <c r="B3" s="382"/>
      <c r="C3" s="376" t="s">
        <v>4</v>
      </c>
      <c r="D3" s="377"/>
      <c r="E3" s="377"/>
      <c r="F3" s="377"/>
      <c r="G3" s="377"/>
      <c r="H3" s="377"/>
      <c r="I3" s="51" t="s">
        <v>54</v>
      </c>
      <c r="J3" s="28"/>
      <c r="L3" s="383"/>
      <c r="M3" s="385" t="s">
        <v>6</v>
      </c>
    </row>
    <row r="4" spans="1:21" ht="18" customHeight="1" thickBot="1">
      <c r="A4" s="381"/>
      <c r="B4" s="382"/>
      <c r="C4" s="376"/>
      <c r="D4" s="378"/>
      <c r="E4" s="378"/>
      <c r="F4" s="378"/>
      <c r="G4" s="378"/>
      <c r="H4" s="378"/>
      <c r="I4" s="25" t="s">
        <v>7</v>
      </c>
      <c r="K4" s="57" t="s">
        <v>8</v>
      </c>
      <c r="L4" s="384"/>
      <c r="M4" s="385"/>
    </row>
    <row r="5" spans="1:21" ht="29.25" customHeight="1" thickBot="1">
      <c r="A5" s="381"/>
      <c r="B5" s="382"/>
      <c r="C5" s="108"/>
      <c r="D5" s="386"/>
      <c r="E5" s="386"/>
      <c r="F5" s="386"/>
      <c r="G5" s="25" t="s">
        <v>9</v>
      </c>
      <c r="H5" s="95"/>
      <c r="K5" s="152" t="s">
        <v>10</v>
      </c>
      <c r="L5" s="384"/>
      <c r="M5" s="415"/>
    </row>
    <row r="6" spans="1:21" ht="9.75" customHeight="1">
      <c r="A6" s="381"/>
      <c r="B6" s="382"/>
      <c r="C6" s="29"/>
      <c r="D6" s="29"/>
      <c r="E6" s="104"/>
      <c r="F6" s="31"/>
      <c r="G6" s="29"/>
      <c r="H6" s="29"/>
      <c r="I6" s="29"/>
      <c r="J6" s="29"/>
      <c r="K6" s="29"/>
      <c r="L6" s="29"/>
      <c r="M6" s="67"/>
      <c r="R6" s="96"/>
    </row>
    <row r="7" spans="1:21" ht="18" customHeight="1">
      <c r="A7" s="389" t="s">
        <v>11</v>
      </c>
      <c r="B7" s="390"/>
      <c r="C7" s="26"/>
      <c r="D7" s="26"/>
      <c r="E7" s="94" t="s">
        <v>12</v>
      </c>
      <c r="F7" s="94"/>
      <c r="G7" s="30"/>
      <c r="H7" s="26"/>
      <c r="I7" s="26"/>
      <c r="J7" s="26"/>
      <c r="K7" s="26"/>
      <c r="L7" s="26"/>
      <c r="M7" s="109"/>
      <c r="Q7" s="96"/>
    </row>
    <row r="8" spans="1:21" ht="31.5" customHeight="1">
      <c r="A8" s="389"/>
      <c r="B8" s="390"/>
      <c r="C8" s="377" t="s">
        <v>104</v>
      </c>
      <c r="E8" s="110"/>
      <c r="F8" s="97" t="s">
        <v>105</v>
      </c>
      <c r="G8" s="96"/>
      <c r="H8" s="95"/>
      <c r="I8" s="95"/>
      <c r="J8" s="95"/>
      <c r="K8" s="95"/>
      <c r="L8" s="95"/>
      <c r="M8" s="111"/>
      <c r="N8" s="413"/>
      <c r="O8" s="413"/>
      <c r="S8" s="95"/>
    </row>
    <row r="9" spans="1:21" ht="18.75" customHeight="1">
      <c r="A9" s="389"/>
      <c r="B9" s="390"/>
      <c r="C9" s="377"/>
      <c r="D9" s="416"/>
      <c r="E9" s="416"/>
      <c r="F9" s="416"/>
      <c r="G9" s="416"/>
      <c r="H9" s="414" t="s">
        <v>106</v>
      </c>
      <c r="I9" s="414"/>
      <c r="J9" s="95"/>
      <c r="K9" s="410"/>
      <c r="L9" s="410"/>
      <c r="M9" s="408" t="s">
        <v>107</v>
      </c>
      <c r="S9" s="95"/>
    </row>
    <row r="10" spans="1:21" ht="19.5" customHeight="1" thickBot="1">
      <c r="A10" s="389"/>
      <c r="B10" s="390"/>
      <c r="C10" s="377"/>
      <c r="D10" s="417"/>
      <c r="E10" s="417"/>
      <c r="F10" s="417"/>
      <c r="G10" s="417"/>
      <c r="H10" s="414" t="s">
        <v>108</v>
      </c>
      <c r="I10" s="414"/>
      <c r="J10" s="98" t="s">
        <v>109</v>
      </c>
      <c r="K10" s="411"/>
      <c r="L10" s="411"/>
      <c r="M10" s="409"/>
    </row>
    <row r="11" spans="1:21" ht="12" customHeight="1">
      <c r="A11" s="389"/>
      <c r="B11" s="390"/>
      <c r="C11" s="412"/>
      <c r="D11" s="29"/>
      <c r="E11" s="27"/>
      <c r="F11" s="31"/>
      <c r="G11" s="99"/>
      <c r="H11" s="100"/>
      <c r="I11" s="31"/>
      <c r="J11" s="31"/>
      <c r="K11" s="101"/>
      <c r="L11" s="29"/>
      <c r="M11" s="112"/>
    </row>
    <row r="12" spans="1:21" ht="23.25" customHeight="1" thickBot="1">
      <c r="A12" s="113" t="s">
        <v>20</v>
      </c>
      <c r="B12" s="26"/>
      <c r="C12" s="26"/>
      <c r="D12" s="94"/>
      <c r="E12" s="108"/>
      <c r="F12" s="28"/>
      <c r="G12" s="28"/>
      <c r="H12" s="28"/>
      <c r="I12" s="114"/>
      <c r="J12" s="28"/>
      <c r="M12" s="66"/>
    </row>
    <row r="13" spans="1:21" s="58" customFormat="1" ht="23.25" customHeight="1" thickBot="1">
      <c r="A13" s="115" t="s">
        <v>21</v>
      </c>
      <c r="B13" s="116" t="s">
        <v>22</v>
      </c>
      <c r="C13" s="117" t="s">
        <v>23</v>
      </c>
      <c r="D13" s="391" t="s">
        <v>24</v>
      </c>
      <c r="E13" s="392"/>
      <c r="F13" s="393"/>
      <c r="G13" s="117" t="s">
        <v>25</v>
      </c>
      <c r="H13" s="118" t="s">
        <v>26</v>
      </c>
      <c r="I13" s="119" t="s">
        <v>27</v>
      </c>
      <c r="J13" s="120"/>
      <c r="K13" s="121"/>
      <c r="L13" s="121"/>
      <c r="M13" s="122"/>
    </row>
    <row r="14" spans="1:21" ht="17.149999999999999" customHeight="1">
      <c r="A14" s="69">
        <v>4</v>
      </c>
      <c r="B14" s="43"/>
      <c r="C14" s="44"/>
      <c r="D14" s="123"/>
      <c r="E14" s="27"/>
      <c r="F14" s="124"/>
      <c r="G14" s="153">
        <f>F14-D14</f>
        <v>0</v>
      </c>
      <c r="H14" s="103"/>
      <c r="I14" s="364"/>
      <c r="J14" s="365"/>
      <c r="K14" s="365"/>
      <c r="L14" s="365"/>
      <c r="M14" s="394"/>
    </row>
    <row r="15" spans="1:21" ht="17.149999999999999" customHeight="1">
      <c r="A15" s="68">
        <v>4</v>
      </c>
      <c r="B15" s="33"/>
      <c r="C15" s="34"/>
      <c r="D15" s="126"/>
      <c r="E15" s="127"/>
      <c r="F15" s="128"/>
      <c r="G15" s="153">
        <f>F15-D15</f>
        <v>0</v>
      </c>
      <c r="H15" s="32"/>
      <c r="I15" s="360"/>
      <c r="J15" s="361"/>
      <c r="K15" s="361"/>
      <c r="L15" s="361"/>
      <c r="M15" s="362"/>
    </row>
    <row r="16" spans="1:21" ht="17.149999999999999" customHeight="1">
      <c r="A16" s="68">
        <v>4</v>
      </c>
      <c r="B16" s="33"/>
      <c r="C16" s="34"/>
      <c r="D16" s="126"/>
      <c r="E16" s="127" t="s">
        <v>28</v>
      </c>
      <c r="F16" s="128"/>
      <c r="G16" s="153">
        <f t="shared" ref="G16:G24" si="0">F16-D16</f>
        <v>0</v>
      </c>
      <c r="H16" s="32"/>
      <c r="I16" s="364"/>
      <c r="J16" s="365"/>
      <c r="K16" s="365"/>
      <c r="L16" s="365"/>
      <c r="M16" s="394"/>
      <c r="S16" s="73"/>
      <c r="T16" s="73"/>
      <c r="U16" s="73"/>
    </row>
    <row r="17" spans="1:26" ht="17.149999999999999" customHeight="1">
      <c r="A17" s="68">
        <v>4</v>
      </c>
      <c r="B17" s="33"/>
      <c r="C17" s="34"/>
      <c r="D17" s="126"/>
      <c r="E17" s="127" t="s">
        <v>28</v>
      </c>
      <c r="F17" s="128"/>
      <c r="G17" s="153">
        <f t="shared" si="0"/>
        <v>0</v>
      </c>
      <c r="H17" s="32"/>
      <c r="I17" s="360"/>
      <c r="J17" s="361"/>
      <c r="K17" s="361"/>
      <c r="L17" s="361"/>
      <c r="M17" s="362"/>
      <c r="T17" s="73"/>
      <c r="U17" s="73"/>
      <c r="V17" s="74"/>
    </row>
    <row r="18" spans="1:26" ht="17.149999999999999" customHeight="1">
      <c r="A18" s="68">
        <v>4</v>
      </c>
      <c r="B18" s="33"/>
      <c r="C18" s="34"/>
      <c r="D18" s="126"/>
      <c r="E18" s="127" t="s">
        <v>28</v>
      </c>
      <c r="F18" s="128"/>
      <c r="G18" s="153">
        <f t="shared" si="0"/>
        <v>0</v>
      </c>
      <c r="H18" s="32"/>
      <c r="I18" s="360"/>
      <c r="J18" s="361"/>
      <c r="K18" s="361"/>
      <c r="L18" s="361"/>
      <c r="M18" s="362"/>
      <c r="T18" s="55"/>
      <c r="U18" s="73"/>
    </row>
    <row r="19" spans="1:26" ht="17.149999999999999" customHeight="1">
      <c r="A19" s="68">
        <v>4</v>
      </c>
      <c r="B19" s="33"/>
      <c r="C19" s="34"/>
      <c r="D19" s="126"/>
      <c r="E19" s="127" t="s">
        <v>28</v>
      </c>
      <c r="F19" s="128"/>
      <c r="G19" s="153">
        <f t="shared" si="0"/>
        <v>0</v>
      </c>
      <c r="H19" s="32"/>
      <c r="I19" s="360"/>
      <c r="J19" s="361"/>
      <c r="K19" s="361"/>
      <c r="L19" s="361"/>
      <c r="M19" s="362"/>
      <c r="N19" s="399"/>
      <c r="O19" s="399"/>
      <c r="P19" s="129"/>
      <c r="Q19" s="129"/>
      <c r="R19" s="129"/>
      <c r="S19" s="129"/>
      <c r="T19" s="129"/>
      <c r="U19" s="129"/>
      <c r="V19" s="129"/>
      <c r="W19" s="129"/>
      <c r="X19" s="129"/>
      <c r="Y19" s="129"/>
      <c r="Z19" s="129"/>
    </row>
    <row r="20" spans="1:26" ht="17.149999999999999" customHeight="1">
      <c r="A20" s="68">
        <v>4</v>
      </c>
      <c r="B20" s="33"/>
      <c r="C20" s="34"/>
      <c r="D20" s="126"/>
      <c r="E20" s="127" t="s">
        <v>28</v>
      </c>
      <c r="F20" s="130"/>
      <c r="G20" s="153">
        <f t="shared" si="0"/>
        <v>0</v>
      </c>
      <c r="H20" s="32"/>
      <c r="I20" s="360"/>
      <c r="J20" s="361"/>
      <c r="K20" s="361"/>
      <c r="L20" s="361"/>
      <c r="M20" s="362"/>
      <c r="N20" s="399"/>
      <c r="O20" s="399"/>
      <c r="P20" s="129"/>
      <c r="Q20" s="129"/>
      <c r="R20" s="129"/>
      <c r="S20" s="129"/>
      <c r="T20" s="129"/>
      <c r="U20" s="129"/>
      <c r="V20" s="129"/>
      <c r="W20" s="129"/>
      <c r="X20" s="129"/>
      <c r="Y20" s="129"/>
      <c r="Z20" s="129"/>
    </row>
    <row r="21" spans="1:26" ht="17.149999999999999" customHeight="1">
      <c r="A21" s="68">
        <v>4</v>
      </c>
      <c r="B21" s="33"/>
      <c r="C21" s="34"/>
      <c r="D21" s="126"/>
      <c r="E21" s="127" t="s">
        <v>28</v>
      </c>
      <c r="F21" s="130"/>
      <c r="G21" s="153">
        <f t="shared" si="0"/>
        <v>0</v>
      </c>
      <c r="H21" s="32"/>
      <c r="I21" s="360"/>
      <c r="J21" s="361"/>
      <c r="K21" s="361"/>
      <c r="L21" s="361"/>
      <c r="M21" s="362"/>
      <c r="N21" s="399"/>
      <c r="O21" s="399"/>
      <c r="P21" s="129"/>
      <c r="Q21" s="129"/>
      <c r="R21" s="129"/>
      <c r="S21" s="129"/>
      <c r="T21" s="129"/>
      <c r="U21" s="129"/>
      <c r="V21" s="129"/>
      <c r="W21" s="129"/>
      <c r="X21" s="129"/>
      <c r="Y21" s="129"/>
      <c r="Z21" s="129"/>
    </row>
    <row r="22" spans="1:26" ht="17.149999999999999" customHeight="1">
      <c r="A22" s="68">
        <v>4</v>
      </c>
      <c r="B22" s="33"/>
      <c r="C22" s="34"/>
      <c r="D22" s="126"/>
      <c r="E22" s="127" t="s">
        <v>28</v>
      </c>
      <c r="F22" s="130"/>
      <c r="G22" s="153">
        <f t="shared" si="0"/>
        <v>0</v>
      </c>
      <c r="H22" s="32"/>
      <c r="I22" s="360"/>
      <c r="J22" s="361"/>
      <c r="K22" s="361"/>
      <c r="L22" s="361"/>
      <c r="M22" s="362"/>
      <c r="N22" s="399"/>
      <c r="O22" s="399"/>
      <c r="Q22" s="129"/>
      <c r="R22" s="129"/>
      <c r="S22" s="129"/>
      <c r="T22" s="129"/>
      <c r="U22" s="129"/>
      <c r="V22" s="129"/>
      <c r="W22" s="129"/>
      <c r="X22" s="129"/>
      <c r="Y22" s="129"/>
      <c r="Z22" s="129"/>
    </row>
    <row r="23" spans="1:26" ht="17.149999999999999" customHeight="1">
      <c r="A23" s="68">
        <v>4</v>
      </c>
      <c r="B23" s="33"/>
      <c r="C23" s="34"/>
      <c r="D23" s="126"/>
      <c r="E23" s="127" t="s">
        <v>28</v>
      </c>
      <c r="F23" s="130"/>
      <c r="G23" s="153">
        <f t="shared" si="0"/>
        <v>0</v>
      </c>
      <c r="H23" s="32"/>
      <c r="I23" s="360"/>
      <c r="J23" s="361"/>
      <c r="K23" s="361"/>
      <c r="L23" s="361"/>
      <c r="M23" s="362"/>
      <c r="N23" s="399"/>
      <c r="O23" s="399"/>
      <c r="P23" s="129"/>
      <c r="Q23" s="129"/>
      <c r="R23" s="129"/>
      <c r="S23" s="129"/>
      <c r="T23" s="129"/>
      <c r="U23" s="129"/>
      <c r="V23" s="129"/>
      <c r="W23" s="129"/>
      <c r="X23" s="129"/>
      <c r="Y23" s="129"/>
      <c r="Z23" s="129"/>
    </row>
    <row r="24" spans="1:26" ht="17.149999999999999" customHeight="1" thickBot="1">
      <c r="A24" s="68">
        <v>4</v>
      </c>
      <c r="B24" s="36"/>
      <c r="C24" s="37"/>
      <c r="D24" s="131"/>
      <c r="E24" s="132" t="s">
        <v>28</v>
      </c>
      <c r="F24" s="133"/>
      <c r="G24" s="155">
        <f t="shared" si="0"/>
        <v>0</v>
      </c>
      <c r="H24" s="102"/>
      <c r="I24" s="360"/>
      <c r="J24" s="361"/>
      <c r="K24" s="361"/>
      <c r="L24" s="361"/>
      <c r="M24" s="362"/>
      <c r="N24" s="399"/>
      <c r="O24" s="399"/>
      <c r="P24" s="55"/>
    </row>
    <row r="25" spans="1:26" ht="16.5" customHeight="1" thickBot="1">
      <c r="A25" s="46" t="s">
        <v>110</v>
      </c>
      <c r="B25" s="39"/>
      <c r="C25" s="39"/>
      <c r="D25" s="39"/>
      <c r="E25" s="39"/>
      <c r="F25" s="39"/>
      <c r="G25" s="154">
        <f>SUM(G14:G24)</f>
        <v>0</v>
      </c>
      <c r="H25" s="41" t="s">
        <v>30</v>
      </c>
      <c r="I25" s="42"/>
      <c r="J25" s="42"/>
      <c r="K25" s="42"/>
      <c r="L25" s="42"/>
      <c r="M25" s="134"/>
      <c r="N25" s="399"/>
      <c r="O25" s="399"/>
      <c r="P25" s="55"/>
    </row>
    <row r="26" spans="1:26" ht="17.149999999999999" customHeight="1">
      <c r="A26" s="69">
        <v>5</v>
      </c>
      <c r="B26" s="43"/>
      <c r="C26" s="44"/>
      <c r="D26" s="126"/>
      <c r="E26" s="127" t="s">
        <v>28</v>
      </c>
      <c r="F26" s="128"/>
      <c r="G26" s="153">
        <f>F26-D26</f>
        <v>0</v>
      </c>
      <c r="H26" s="103"/>
      <c r="I26" s="395"/>
      <c r="J26" s="396"/>
      <c r="K26" s="396"/>
      <c r="L26" s="396"/>
      <c r="M26" s="397"/>
      <c r="N26" s="399"/>
      <c r="O26" s="399"/>
      <c r="P26" s="55"/>
      <c r="Q26"/>
      <c r="R26" s="73"/>
    </row>
    <row r="27" spans="1:26" ht="17.149999999999999" customHeight="1">
      <c r="A27" s="69">
        <v>5</v>
      </c>
      <c r="B27" s="33"/>
      <c r="C27" s="34"/>
      <c r="D27" s="126"/>
      <c r="E27" s="127" t="s">
        <v>28</v>
      </c>
      <c r="F27" s="128"/>
      <c r="G27" s="153">
        <f t="shared" ref="G27:G36" si="1">F27-D27</f>
        <v>0</v>
      </c>
      <c r="H27" s="32"/>
      <c r="I27" s="360"/>
      <c r="J27" s="361"/>
      <c r="K27" s="361"/>
      <c r="L27" s="361"/>
      <c r="M27" s="362"/>
      <c r="N27" s="399"/>
      <c r="O27" s="399"/>
      <c r="P27" s="55"/>
      <c r="R27" s="73"/>
    </row>
    <row r="28" spans="1:26" ht="17.149999999999999" customHeight="1">
      <c r="A28" s="69">
        <v>5</v>
      </c>
      <c r="B28" s="33"/>
      <c r="C28" s="34"/>
      <c r="D28" s="126"/>
      <c r="E28" s="127" t="s">
        <v>28</v>
      </c>
      <c r="F28" s="128"/>
      <c r="G28" s="153">
        <f t="shared" si="1"/>
        <v>0</v>
      </c>
      <c r="H28" s="32"/>
      <c r="I28" s="360"/>
      <c r="J28" s="361"/>
      <c r="K28" s="361"/>
      <c r="L28" s="361"/>
      <c r="M28" s="362"/>
      <c r="N28" s="399"/>
      <c r="O28" s="399"/>
      <c r="P28" s="55"/>
      <c r="Q28" s="55"/>
      <c r="R28" s="73"/>
    </row>
    <row r="29" spans="1:26" ht="17.149999999999999" customHeight="1">
      <c r="A29" s="69">
        <v>5</v>
      </c>
      <c r="B29" s="33"/>
      <c r="C29" s="34"/>
      <c r="D29" s="126"/>
      <c r="E29" s="127" t="s">
        <v>28</v>
      </c>
      <c r="F29" s="128"/>
      <c r="G29" s="153">
        <f t="shared" si="1"/>
        <v>0</v>
      </c>
      <c r="H29" s="32"/>
      <c r="I29" s="360"/>
      <c r="J29" s="361"/>
      <c r="K29" s="361"/>
      <c r="L29" s="361"/>
      <c r="M29" s="362"/>
      <c r="N29" s="399"/>
      <c r="O29" s="399"/>
      <c r="S29" s="55"/>
      <c r="T29"/>
      <c r="U29" s="73"/>
    </row>
    <row r="30" spans="1:26" ht="17.149999999999999" customHeight="1">
      <c r="A30" s="69">
        <v>5</v>
      </c>
      <c r="B30" s="33"/>
      <c r="C30" s="34"/>
      <c r="D30" s="126"/>
      <c r="E30" s="127" t="s">
        <v>28</v>
      </c>
      <c r="F30" s="128"/>
      <c r="G30" s="153">
        <f t="shared" si="1"/>
        <v>0</v>
      </c>
      <c r="H30" s="32"/>
      <c r="I30" s="360"/>
      <c r="J30" s="361"/>
      <c r="K30" s="361"/>
      <c r="L30" s="361"/>
      <c r="M30" s="362"/>
      <c r="N30" s="399"/>
      <c r="O30" s="399"/>
    </row>
    <row r="31" spans="1:26" ht="17.149999999999999" customHeight="1">
      <c r="A31" s="69">
        <v>5</v>
      </c>
      <c r="B31" s="33"/>
      <c r="C31" s="34"/>
      <c r="D31" s="126"/>
      <c r="E31" s="127" t="s">
        <v>28</v>
      </c>
      <c r="F31" s="128"/>
      <c r="G31" s="153">
        <f t="shared" si="1"/>
        <v>0</v>
      </c>
      <c r="H31" s="32"/>
      <c r="I31" s="360"/>
      <c r="J31" s="361"/>
      <c r="K31" s="361"/>
      <c r="L31" s="361"/>
      <c r="M31" s="362"/>
      <c r="N31" s="399"/>
      <c r="O31" s="399"/>
      <c r="S31" s="55"/>
    </row>
    <row r="32" spans="1:26" ht="17.149999999999999" customHeight="1">
      <c r="A32" s="69">
        <v>5</v>
      </c>
      <c r="B32" s="33"/>
      <c r="C32" s="34"/>
      <c r="D32" s="126"/>
      <c r="E32" s="127" t="s">
        <v>28</v>
      </c>
      <c r="F32" s="128"/>
      <c r="G32" s="153">
        <f t="shared" si="1"/>
        <v>0</v>
      </c>
      <c r="H32" s="32"/>
      <c r="I32" s="360"/>
      <c r="J32" s="361"/>
      <c r="K32" s="361"/>
      <c r="L32" s="361"/>
      <c r="M32" s="362"/>
      <c r="N32" s="399"/>
      <c r="O32" s="399"/>
      <c r="S32" s="55"/>
    </row>
    <row r="33" spans="1:19" ht="17.149999999999999" customHeight="1">
      <c r="A33" s="69">
        <v>5</v>
      </c>
      <c r="B33" s="33"/>
      <c r="C33" s="34"/>
      <c r="D33" s="126"/>
      <c r="E33" s="127" t="s">
        <v>28</v>
      </c>
      <c r="F33" s="128"/>
      <c r="G33" s="153">
        <f t="shared" si="1"/>
        <v>0</v>
      </c>
      <c r="H33" s="32"/>
      <c r="I33" s="360"/>
      <c r="J33" s="361"/>
      <c r="K33" s="361"/>
      <c r="L33" s="361"/>
      <c r="M33" s="362"/>
      <c r="S33" s="55"/>
    </row>
    <row r="34" spans="1:19" ht="17.149999999999999" customHeight="1">
      <c r="A34" s="69">
        <v>5</v>
      </c>
      <c r="B34" s="33"/>
      <c r="C34" s="34"/>
      <c r="D34" s="126"/>
      <c r="E34" s="127" t="s">
        <v>28</v>
      </c>
      <c r="F34" s="128"/>
      <c r="G34" s="153">
        <f t="shared" si="1"/>
        <v>0</v>
      </c>
      <c r="H34" s="32"/>
      <c r="I34" s="360"/>
      <c r="J34" s="361"/>
      <c r="K34" s="361"/>
      <c r="L34" s="361"/>
      <c r="M34" s="362"/>
      <c r="S34" s="55"/>
    </row>
    <row r="35" spans="1:19" ht="17.149999999999999" customHeight="1">
      <c r="A35" s="69">
        <v>5</v>
      </c>
      <c r="B35" s="33"/>
      <c r="C35" s="34"/>
      <c r="D35" s="126"/>
      <c r="E35" s="127" t="s">
        <v>28</v>
      </c>
      <c r="F35" s="128"/>
      <c r="G35" s="153">
        <f t="shared" si="1"/>
        <v>0</v>
      </c>
      <c r="H35" s="32"/>
      <c r="I35" s="360"/>
      <c r="J35" s="361"/>
      <c r="K35" s="361"/>
      <c r="L35" s="361"/>
      <c r="M35" s="362"/>
    </row>
    <row r="36" spans="1:19" ht="17.149999999999999" customHeight="1" thickBot="1">
      <c r="A36" s="69">
        <v>5</v>
      </c>
      <c r="B36" s="36"/>
      <c r="C36" s="37"/>
      <c r="D36" s="131"/>
      <c r="E36" s="132" t="s">
        <v>28</v>
      </c>
      <c r="F36" s="135"/>
      <c r="G36" s="155">
        <f t="shared" si="1"/>
        <v>0</v>
      </c>
      <c r="H36" s="102"/>
      <c r="I36" s="360"/>
      <c r="J36" s="361"/>
      <c r="K36" s="361"/>
      <c r="L36" s="361"/>
      <c r="M36" s="362"/>
    </row>
    <row r="37" spans="1:19" ht="16.5" customHeight="1" thickBot="1">
      <c r="A37" s="46" t="s">
        <v>111</v>
      </c>
      <c r="B37" s="39"/>
      <c r="C37" s="39"/>
      <c r="D37" s="39"/>
      <c r="E37" s="39"/>
      <c r="F37" s="39"/>
      <c r="G37" s="154">
        <f>SUM(G26:G36)</f>
        <v>0</v>
      </c>
      <c r="H37" s="41" t="s">
        <v>30</v>
      </c>
      <c r="I37" s="42"/>
      <c r="J37" s="42"/>
      <c r="K37" s="42"/>
      <c r="L37" s="42"/>
      <c r="M37" s="134"/>
    </row>
    <row r="38" spans="1:19" ht="17.149999999999999" customHeight="1">
      <c r="A38" s="69">
        <v>6</v>
      </c>
      <c r="B38" s="43"/>
      <c r="C38" s="44"/>
      <c r="D38" s="126"/>
      <c r="E38" s="127" t="s">
        <v>28</v>
      </c>
      <c r="F38" s="128"/>
      <c r="G38" s="153">
        <f>F38-D38</f>
        <v>0</v>
      </c>
      <c r="H38" s="103"/>
      <c r="I38" s="395"/>
      <c r="J38" s="396"/>
      <c r="K38" s="396"/>
      <c r="L38" s="396"/>
      <c r="M38" s="397"/>
    </row>
    <row r="39" spans="1:19" ht="17.149999999999999" customHeight="1">
      <c r="A39" s="69">
        <v>6</v>
      </c>
      <c r="B39" s="33"/>
      <c r="C39" s="34"/>
      <c r="D39" s="126"/>
      <c r="E39" s="127" t="s">
        <v>28</v>
      </c>
      <c r="F39" s="128"/>
      <c r="G39" s="153">
        <f t="shared" ref="G39:G48" si="2">F39-D39</f>
        <v>0</v>
      </c>
      <c r="H39" s="32"/>
      <c r="I39" s="360"/>
      <c r="J39" s="361"/>
      <c r="K39" s="361"/>
      <c r="L39" s="361"/>
      <c r="M39" s="362"/>
    </row>
    <row r="40" spans="1:19" ht="17.149999999999999" customHeight="1">
      <c r="A40" s="69">
        <v>6</v>
      </c>
      <c r="B40" s="33"/>
      <c r="C40" s="34"/>
      <c r="D40" s="126"/>
      <c r="E40" s="127" t="s">
        <v>28</v>
      </c>
      <c r="F40" s="128"/>
      <c r="G40" s="153">
        <f t="shared" si="2"/>
        <v>0</v>
      </c>
      <c r="H40" s="32"/>
      <c r="I40" s="360"/>
      <c r="J40" s="361"/>
      <c r="K40" s="361"/>
      <c r="L40" s="361"/>
      <c r="M40" s="362"/>
    </row>
    <row r="41" spans="1:19" ht="17.149999999999999" customHeight="1">
      <c r="A41" s="69">
        <v>6</v>
      </c>
      <c r="B41" s="33"/>
      <c r="C41" s="34"/>
      <c r="D41" s="126"/>
      <c r="E41" s="127" t="s">
        <v>28</v>
      </c>
      <c r="F41" s="128"/>
      <c r="G41" s="153">
        <f t="shared" si="2"/>
        <v>0</v>
      </c>
      <c r="H41" s="32"/>
      <c r="I41" s="360"/>
      <c r="J41" s="361"/>
      <c r="K41" s="361"/>
      <c r="L41" s="361"/>
      <c r="M41" s="362"/>
    </row>
    <row r="42" spans="1:19" ht="17.149999999999999" customHeight="1">
      <c r="A42" s="69">
        <v>6</v>
      </c>
      <c r="B42" s="33"/>
      <c r="C42" s="34"/>
      <c r="D42" s="126"/>
      <c r="E42" s="127" t="s">
        <v>28</v>
      </c>
      <c r="F42" s="128"/>
      <c r="G42" s="153">
        <f t="shared" si="2"/>
        <v>0</v>
      </c>
      <c r="H42" s="32"/>
      <c r="I42" s="360"/>
      <c r="J42" s="361"/>
      <c r="K42" s="361"/>
      <c r="L42" s="361"/>
      <c r="M42" s="362"/>
    </row>
    <row r="43" spans="1:19" ht="17.149999999999999" customHeight="1">
      <c r="A43" s="69">
        <v>6</v>
      </c>
      <c r="B43" s="33"/>
      <c r="C43" s="34"/>
      <c r="D43" s="126"/>
      <c r="E43" s="127" t="s">
        <v>28</v>
      </c>
      <c r="F43" s="128"/>
      <c r="G43" s="153">
        <f t="shared" si="2"/>
        <v>0</v>
      </c>
      <c r="H43" s="32"/>
      <c r="I43" s="360"/>
      <c r="J43" s="361"/>
      <c r="K43" s="361"/>
      <c r="L43" s="361"/>
      <c r="M43" s="362"/>
    </row>
    <row r="44" spans="1:19" ht="17.149999999999999" customHeight="1">
      <c r="A44" s="69">
        <v>6</v>
      </c>
      <c r="B44" s="33"/>
      <c r="C44" s="34"/>
      <c r="D44" s="126"/>
      <c r="E44" s="127" t="s">
        <v>28</v>
      </c>
      <c r="F44" s="128"/>
      <c r="G44" s="153">
        <f t="shared" si="2"/>
        <v>0</v>
      </c>
      <c r="H44" s="32"/>
      <c r="I44" s="360"/>
      <c r="J44" s="361"/>
      <c r="K44" s="361"/>
      <c r="L44" s="361"/>
      <c r="M44" s="362"/>
    </row>
    <row r="45" spans="1:19" ht="17.149999999999999" customHeight="1">
      <c r="A45" s="69">
        <v>6</v>
      </c>
      <c r="B45" s="33"/>
      <c r="C45" s="34"/>
      <c r="D45" s="126"/>
      <c r="E45" s="127" t="s">
        <v>28</v>
      </c>
      <c r="F45" s="128"/>
      <c r="G45" s="153">
        <f t="shared" si="2"/>
        <v>0</v>
      </c>
      <c r="H45" s="32"/>
      <c r="I45" s="360"/>
      <c r="J45" s="361"/>
      <c r="K45" s="361"/>
      <c r="L45" s="361"/>
      <c r="M45" s="362"/>
    </row>
    <row r="46" spans="1:19" ht="17.149999999999999" customHeight="1">
      <c r="A46" s="69">
        <v>6</v>
      </c>
      <c r="B46" s="33"/>
      <c r="C46" s="34"/>
      <c r="D46" s="126"/>
      <c r="E46" s="127" t="s">
        <v>28</v>
      </c>
      <c r="F46" s="128"/>
      <c r="G46" s="153">
        <f t="shared" si="2"/>
        <v>0</v>
      </c>
      <c r="H46" s="32"/>
      <c r="I46" s="360"/>
      <c r="J46" s="361"/>
      <c r="K46" s="361"/>
      <c r="L46" s="361"/>
      <c r="M46" s="362"/>
    </row>
    <row r="47" spans="1:19" ht="17.149999999999999" customHeight="1">
      <c r="A47" s="69">
        <v>6</v>
      </c>
      <c r="B47" s="33"/>
      <c r="C47" s="34"/>
      <c r="D47" s="126"/>
      <c r="E47" s="127" t="s">
        <v>28</v>
      </c>
      <c r="F47" s="128"/>
      <c r="G47" s="153">
        <f t="shared" si="2"/>
        <v>0</v>
      </c>
      <c r="H47" s="32"/>
      <c r="I47" s="360"/>
      <c r="J47" s="361"/>
      <c r="K47" s="361"/>
      <c r="L47" s="361"/>
      <c r="M47" s="362"/>
    </row>
    <row r="48" spans="1:19" ht="17.149999999999999" customHeight="1" thickBot="1">
      <c r="A48" s="69">
        <v>6</v>
      </c>
      <c r="B48" s="36"/>
      <c r="C48" s="37"/>
      <c r="D48" s="131"/>
      <c r="E48" s="132" t="s">
        <v>28</v>
      </c>
      <c r="F48" s="135"/>
      <c r="G48" s="155">
        <f t="shared" si="2"/>
        <v>0</v>
      </c>
      <c r="H48" s="102"/>
      <c r="I48" s="360"/>
      <c r="J48" s="361"/>
      <c r="K48" s="361"/>
      <c r="L48" s="361"/>
      <c r="M48" s="362"/>
    </row>
    <row r="49" spans="1:19" ht="17.149999999999999" customHeight="1" thickBot="1">
      <c r="A49" s="46" t="s">
        <v>112</v>
      </c>
      <c r="B49" s="39"/>
      <c r="C49" s="39"/>
      <c r="D49" s="39"/>
      <c r="E49" s="39"/>
      <c r="F49" s="105"/>
      <c r="G49" s="154">
        <f>SUM(G38:G48)</f>
        <v>0</v>
      </c>
      <c r="H49" s="141" t="s">
        <v>30</v>
      </c>
      <c r="I49" s="142"/>
      <c r="J49" s="42"/>
      <c r="K49" s="42"/>
      <c r="L49" s="42"/>
      <c r="M49" s="134"/>
    </row>
    <row r="50" spans="1:19" ht="50.25" customHeight="1">
      <c r="A50" s="70" t="s">
        <v>94</v>
      </c>
      <c r="B50" s="47"/>
      <c r="C50" s="47"/>
      <c r="D50" s="48"/>
      <c r="E50" s="49"/>
      <c r="F50" s="144" t="s">
        <v>113</v>
      </c>
      <c r="G50" s="418"/>
      <c r="H50" s="418"/>
      <c r="I50" s="418"/>
      <c r="J50" s="125" t="s">
        <v>114</v>
      </c>
      <c r="K50" s="136" t="s">
        <v>115</v>
      </c>
      <c r="L50" s="104">
        <f>SUM(G25,G37,G49)</f>
        <v>0</v>
      </c>
      <c r="M50" s="67" t="s">
        <v>98</v>
      </c>
    </row>
    <row r="51" spans="1:19" ht="18" customHeight="1">
      <c r="A51" s="71" t="s">
        <v>116</v>
      </c>
      <c r="B51" s="50"/>
      <c r="C51" s="50"/>
      <c r="D51" s="50"/>
      <c r="E51" s="50"/>
      <c r="F51" s="50"/>
      <c r="G51" s="50"/>
      <c r="H51" s="50"/>
      <c r="I51" s="50"/>
      <c r="J51" s="50"/>
      <c r="K51" s="50"/>
      <c r="L51" s="50"/>
      <c r="M51" s="66"/>
    </row>
    <row r="52" spans="1:19" ht="18" customHeight="1">
      <c r="A52" s="72" t="s">
        <v>35</v>
      </c>
      <c r="B52" s="51"/>
      <c r="C52" s="51"/>
      <c r="E52" s="25"/>
      <c r="I52" s="52" t="s">
        <v>36</v>
      </c>
      <c r="J52" s="52"/>
      <c r="M52" s="66"/>
    </row>
    <row r="53" spans="1:19" s="56" customFormat="1" ht="18" customHeight="1" thickBot="1">
      <c r="A53" s="366" t="s">
        <v>117</v>
      </c>
      <c r="B53" s="367"/>
      <c r="C53" s="367"/>
      <c r="D53" s="367"/>
      <c r="E53" s="367"/>
      <c r="F53" s="367"/>
      <c r="G53" s="367"/>
      <c r="H53" s="367"/>
      <c r="I53" s="367"/>
      <c r="J53" s="367"/>
      <c r="K53" s="367"/>
      <c r="L53" s="367"/>
      <c r="M53" s="368"/>
    </row>
    <row r="54" spans="1:19" s="55" customFormat="1" ht="64.5" customHeight="1" thickBot="1">
      <c r="A54" s="405" t="s">
        <v>118</v>
      </c>
      <c r="B54" s="406"/>
      <c r="C54" s="406"/>
      <c r="D54" s="406"/>
      <c r="E54" s="406"/>
      <c r="F54" s="406"/>
      <c r="G54" s="406"/>
      <c r="H54" s="406"/>
      <c r="I54" s="406"/>
      <c r="J54" s="406"/>
      <c r="K54" s="406"/>
      <c r="L54" s="406"/>
      <c r="M54" s="407"/>
    </row>
    <row r="55" spans="1:19" ht="18" customHeight="1">
      <c r="A55" s="379" t="s">
        <v>52</v>
      </c>
      <c r="B55" s="380"/>
      <c r="C55" s="105"/>
      <c r="D55" s="105"/>
      <c r="E55" s="375" t="s">
        <v>3</v>
      </c>
      <c r="F55" s="375"/>
      <c r="G55" s="375"/>
      <c r="H55" s="375"/>
      <c r="I55" s="375"/>
      <c r="J55" s="106"/>
      <c r="K55" s="105"/>
      <c r="L55" s="105"/>
      <c r="M55" s="107"/>
    </row>
    <row r="56" spans="1:19" ht="18" customHeight="1">
      <c r="A56" s="381"/>
      <c r="B56" s="382"/>
      <c r="C56" s="376" t="s">
        <v>4</v>
      </c>
      <c r="D56" s="377"/>
      <c r="E56" s="377"/>
      <c r="F56" s="377"/>
      <c r="G56" s="377"/>
      <c r="H56" s="377"/>
      <c r="I56" s="51" t="s">
        <v>54</v>
      </c>
      <c r="J56" s="28"/>
      <c r="L56" s="383"/>
      <c r="M56" s="385" t="s">
        <v>6</v>
      </c>
    </row>
    <row r="57" spans="1:19" ht="18" customHeight="1" thickBot="1">
      <c r="A57" s="381"/>
      <c r="B57" s="382"/>
      <c r="C57" s="376"/>
      <c r="D57" s="378"/>
      <c r="E57" s="378"/>
      <c r="F57" s="378"/>
      <c r="G57" s="378"/>
      <c r="H57" s="378"/>
      <c r="I57" s="25" t="s">
        <v>7</v>
      </c>
      <c r="K57" s="57" t="s">
        <v>8</v>
      </c>
      <c r="L57" s="384"/>
      <c r="M57" s="385"/>
    </row>
    <row r="58" spans="1:19" ht="29.25" customHeight="1" thickBot="1">
      <c r="A58" s="381"/>
      <c r="B58" s="382"/>
      <c r="C58" s="108"/>
      <c r="D58" s="386"/>
      <c r="E58" s="386"/>
      <c r="F58" s="386"/>
      <c r="G58" s="25" t="s">
        <v>9</v>
      </c>
      <c r="H58" s="95"/>
      <c r="K58" s="152" t="s">
        <v>10</v>
      </c>
      <c r="L58" s="384"/>
      <c r="M58" s="415"/>
    </row>
    <row r="59" spans="1:19" ht="9.75" customHeight="1">
      <c r="A59" s="381"/>
      <c r="B59" s="382"/>
      <c r="C59" s="29"/>
      <c r="D59" s="29"/>
      <c r="E59" s="104"/>
      <c r="F59" s="31"/>
      <c r="G59" s="29"/>
      <c r="H59" s="29"/>
      <c r="I59" s="29"/>
      <c r="J59" s="29"/>
      <c r="K59" s="29"/>
      <c r="L59" s="29"/>
      <c r="M59" s="67"/>
      <c r="R59" s="96"/>
    </row>
    <row r="60" spans="1:19" ht="18" customHeight="1">
      <c r="A60" s="389" t="s">
        <v>11</v>
      </c>
      <c r="B60" s="390"/>
      <c r="C60" s="26"/>
      <c r="D60" s="26"/>
      <c r="E60" s="94" t="s">
        <v>12</v>
      </c>
      <c r="F60" s="94"/>
      <c r="G60" s="30"/>
      <c r="H60" s="26"/>
      <c r="I60" s="26"/>
      <c r="J60" s="26"/>
      <c r="K60" s="26"/>
      <c r="L60" s="26"/>
      <c r="M60" s="109"/>
      <c r="Q60" s="96"/>
    </row>
    <row r="61" spans="1:19" ht="31.5" customHeight="1">
      <c r="A61" s="389"/>
      <c r="B61" s="390"/>
      <c r="C61" s="377" t="s">
        <v>104</v>
      </c>
      <c r="E61" s="110"/>
      <c r="F61" s="97" t="s">
        <v>105</v>
      </c>
      <c r="G61" s="96"/>
      <c r="H61" s="95"/>
      <c r="I61" s="95"/>
      <c r="J61" s="95"/>
      <c r="K61" s="95"/>
      <c r="L61" s="95"/>
      <c r="M61" s="111"/>
      <c r="N61" s="413"/>
      <c r="O61" s="413"/>
      <c r="S61" s="95"/>
    </row>
    <row r="62" spans="1:19" ht="18.75" customHeight="1">
      <c r="A62" s="389"/>
      <c r="B62" s="390"/>
      <c r="C62" s="377"/>
      <c r="D62" s="416"/>
      <c r="E62" s="416"/>
      <c r="F62" s="416"/>
      <c r="G62" s="416"/>
      <c r="H62" s="414" t="s">
        <v>106</v>
      </c>
      <c r="I62" s="414"/>
      <c r="J62" s="95"/>
      <c r="K62" s="410"/>
      <c r="L62" s="410"/>
      <c r="M62" s="408" t="s">
        <v>107</v>
      </c>
      <c r="S62" s="95"/>
    </row>
    <row r="63" spans="1:19" ht="19.5" customHeight="1" thickBot="1">
      <c r="A63" s="389"/>
      <c r="B63" s="390"/>
      <c r="C63" s="377"/>
      <c r="D63" s="417"/>
      <c r="E63" s="417"/>
      <c r="F63" s="417"/>
      <c r="G63" s="417"/>
      <c r="H63" s="414" t="s">
        <v>108</v>
      </c>
      <c r="I63" s="414"/>
      <c r="J63" s="98" t="s">
        <v>109</v>
      </c>
      <c r="K63" s="411"/>
      <c r="L63" s="411"/>
      <c r="M63" s="409"/>
    </row>
    <row r="64" spans="1:19" ht="12" customHeight="1">
      <c r="A64" s="389"/>
      <c r="B64" s="390"/>
      <c r="C64" s="412"/>
      <c r="D64" s="29"/>
      <c r="E64" s="27"/>
      <c r="F64" s="31"/>
      <c r="G64" s="99"/>
      <c r="H64" s="100"/>
      <c r="I64" s="31"/>
      <c r="J64" s="31"/>
      <c r="K64" s="101"/>
      <c r="L64" s="29"/>
      <c r="M64" s="112"/>
    </row>
    <row r="65" spans="1:26" ht="23.25" customHeight="1" thickBot="1">
      <c r="A65" s="113" t="s">
        <v>20</v>
      </c>
      <c r="B65" s="26"/>
      <c r="C65" s="26"/>
      <c r="D65" s="94"/>
      <c r="E65" s="108"/>
      <c r="F65" s="28"/>
      <c r="G65" s="28"/>
      <c r="H65" s="28"/>
      <c r="I65" s="114"/>
      <c r="J65" s="28"/>
      <c r="M65" s="66"/>
    </row>
    <row r="66" spans="1:26" s="58" customFormat="1" ht="23.25" customHeight="1" thickBot="1">
      <c r="A66" s="115" t="s">
        <v>21</v>
      </c>
      <c r="B66" s="116" t="s">
        <v>22</v>
      </c>
      <c r="C66" s="117" t="s">
        <v>23</v>
      </c>
      <c r="D66" s="391" t="s">
        <v>24</v>
      </c>
      <c r="E66" s="392"/>
      <c r="F66" s="393"/>
      <c r="G66" s="117" t="s">
        <v>25</v>
      </c>
      <c r="H66" s="118" t="s">
        <v>26</v>
      </c>
      <c r="I66" s="119" t="s">
        <v>27</v>
      </c>
      <c r="J66" s="120"/>
      <c r="K66" s="121"/>
      <c r="L66" s="121"/>
      <c r="M66" s="122"/>
    </row>
    <row r="67" spans="1:26" ht="17.149999999999999" customHeight="1">
      <c r="A67" s="69">
        <v>7</v>
      </c>
      <c r="B67" s="43"/>
      <c r="C67" s="44"/>
      <c r="D67" s="123"/>
      <c r="E67" s="27" t="s">
        <v>28</v>
      </c>
      <c r="F67" s="124"/>
      <c r="G67" s="153">
        <f>F67-D67</f>
        <v>0</v>
      </c>
      <c r="H67" s="103"/>
      <c r="I67" s="364"/>
      <c r="J67" s="365"/>
      <c r="K67" s="365"/>
      <c r="L67" s="365"/>
      <c r="M67" s="394"/>
    </row>
    <row r="68" spans="1:26" ht="17.149999999999999" customHeight="1">
      <c r="A68" s="69">
        <v>7</v>
      </c>
      <c r="B68" s="33"/>
      <c r="C68" s="34"/>
      <c r="D68" s="126"/>
      <c r="E68" s="127" t="s">
        <v>28</v>
      </c>
      <c r="F68" s="128"/>
      <c r="G68" s="153">
        <f t="shared" ref="G68:G77" si="3">F68-D68</f>
        <v>0</v>
      </c>
      <c r="H68" s="32"/>
      <c r="I68" s="360"/>
      <c r="J68" s="361"/>
      <c r="K68" s="361"/>
      <c r="L68" s="361"/>
      <c r="M68" s="362"/>
    </row>
    <row r="69" spans="1:26" ht="17.149999999999999" customHeight="1">
      <c r="A69" s="69">
        <v>7</v>
      </c>
      <c r="B69" s="33"/>
      <c r="C69" s="34"/>
      <c r="D69" s="126"/>
      <c r="E69" s="127" t="s">
        <v>28</v>
      </c>
      <c r="F69" s="128"/>
      <c r="G69" s="153">
        <f t="shared" si="3"/>
        <v>0</v>
      </c>
      <c r="H69" s="32"/>
      <c r="I69" s="364"/>
      <c r="J69" s="365"/>
      <c r="K69" s="365"/>
      <c r="L69" s="365"/>
      <c r="M69" s="394"/>
      <c r="S69" s="73"/>
      <c r="T69" s="73"/>
      <c r="U69" s="73"/>
    </row>
    <row r="70" spans="1:26" ht="17.149999999999999" customHeight="1">
      <c r="A70" s="69">
        <v>7</v>
      </c>
      <c r="B70" s="33"/>
      <c r="C70" s="34"/>
      <c r="D70" s="126"/>
      <c r="E70" s="127" t="s">
        <v>28</v>
      </c>
      <c r="F70" s="128"/>
      <c r="G70" s="153">
        <f t="shared" si="3"/>
        <v>0</v>
      </c>
      <c r="H70" s="32"/>
      <c r="I70" s="360"/>
      <c r="J70" s="361"/>
      <c r="K70" s="361"/>
      <c r="L70" s="361"/>
      <c r="M70" s="362"/>
      <c r="T70" s="73"/>
      <c r="U70" s="73"/>
      <c r="V70" s="74"/>
    </row>
    <row r="71" spans="1:26" ht="17.149999999999999" customHeight="1">
      <c r="A71" s="69">
        <v>7</v>
      </c>
      <c r="B71" s="33"/>
      <c r="C71" s="34"/>
      <c r="D71" s="126"/>
      <c r="E71" s="127" t="s">
        <v>28</v>
      </c>
      <c r="F71" s="128"/>
      <c r="G71" s="153">
        <f t="shared" si="3"/>
        <v>0</v>
      </c>
      <c r="H71" s="32"/>
      <c r="I71" s="360"/>
      <c r="J71" s="361"/>
      <c r="K71" s="361"/>
      <c r="L71" s="361"/>
      <c r="M71" s="362"/>
      <c r="T71" s="55"/>
      <c r="U71" s="73"/>
    </row>
    <row r="72" spans="1:26" ht="17.149999999999999" customHeight="1">
      <c r="A72" s="69">
        <v>7</v>
      </c>
      <c r="B72" s="33"/>
      <c r="C72" s="34"/>
      <c r="D72" s="126"/>
      <c r="E72" s="127" t="s">
        <v>28</v>
      </c>
      <c r="F72" s="128"/>
      <c r="G72" s="153">
        <f t="shared" si="3"/>
        <v>0</v>
      </c>
      <c r="H72" s="32"/>
      <c r="I72" s="360"/>
      <c r="J72" s="361"/>
      <c r="K72" s="361"/>
      <c r="L72" s="361"/>
      <c r="M72" s="362"/>
      <c r="N72" s="399"/>
      <c r="O72" s="399"/>
      <c r="P72" s="129"/>
      <c r="Q72" s="129"/>
      <c r="R72" s="129"/>
      <c r="S72" s="129"/>
      <c r="T72" s="129"/>
      <c r="U72" s="129"/>
      <c r="V72" s="129"/>
      <c r="W72" s="129"/>
      <c r="X72" s="129"/>
      <c r="Y72" s="129"/>
      <c r="Z72" s="129"/>
    </row>
    <row r="73" spans="1:26" ht="17.149999999999999" customHeight="1">
      <c r="A73" s="69">
        <v>7</v>
      </c>
      <c r="B73" s="33"/>
      <c r="C73" s="34"/>
      <c r="D73" s="126"/>
      <c r="E73" s="127" t="s">
        <v>28</v>
      </c>
      <c r="F73" s="130"/>
      <c r="G73" s="153">
        <f t="shared" si="3"/>
        <v>0</v>
      </c>
      <c r="H73" s="32"/>
      <c r="I73" s="360"/>
      <c r="J73" s="361"/>
      <c r="K73" s="361"/>
      <c r="L73" s="361"/>
      <c r="M73" s="362"/>
      <c r="N73" s="399"/>
      <c r="O73" s="399"/>
      <c r="P73" s="129"/>
      <c r="Q73" s="129"/>
      <c r="R73" s="129"/>
      <c r="S73" s="129"/>
      <c r="T73" s="129"/>
      <c r="U73" s="129"/>
      <c r="V73" s="129"/>
      <c r="W73" s="129"/>
      <c r="X73" s="129"/>
      <c r="Y73" s="129"/>
      <c r="Z73" s="129"/>
    </row>
    <row r="74" spans="1:26" ht="17.149999999999999" customHeight="1">
      <c r="A74" s="69">
        <v>7</v>
      </c>
      <c r="B74" s="33"/>
      <c r="C74" s="34"/>
      <c r="D74" s="126"/>
      <c r="E74" s="127" t="s">
        <v>28</v>
      </c>
      <c r="F74" s="130"/>
      <c r="G74" s="153">
        <f t="shared" si="3"/>
        <v>0</v>
      </c>
      <c r="H74" s="32"/>
      <c r="I74" s="360"/>
      <c r="J74" s="361"/>
      <c r="K74" s="361"/>
      <c r="L74" s="361"/>
      <c r="M74" s="362"/>
      <c r="N74" s="399"/>
      <c r="O74" s="399"/>
      <c r="P74" s="129"/>
      <c r="Q74" s="129"/>
      <c r="R74" s="129"/>
      <c r="S74" s="129"/>
      <c r="T74" s="129"/>
      <c r="U74" s="129"/>
      <c r="V74" s="129"/>
      <c r="W74" s="129"/>
      <c r="X74" s="129"/>
      <c r="Y74" s="129"/>
      <c r="Z74" s="129"/>
    </row>
    <row r="75" spans="1:26" ht="17.149999999999999" customHeight="1">
      <c r="A75" s="69">
        <v>7</v>
      </c>
      <c r="B75" s="33"/>
      <c r="C75" s="34"/>
      <c r="D75" s="126"/>
      <c r="E75" s="127" t="s">
        <v>28</v>
      </c>
      <c r="F75" s="130"/>
      <c r="G75" s="153">
        <f t="shared" si="3"/>
        <v>0</v>
      </c>
      <c r="H75" s="32"/>
      <c r="I75" s="360"/>
      <c r="J75" s="361"/>
      <c r="K75" s="361"/>
      <c r="L75" s="361"/>
      <c r="M75" s="362"/>
      <c r="N75" s="399"/>
      <c r="O75" s="399"/>
      <c r="Q75" s="129"/>
      <c r="R75" s="129"/>
      <c r="S75" s="129"/>
      <c r="T75" s="129"/>
      <c r="U75" s="129"/>
      <c r="V75" s="129"/>
      <c r="W75" s="129"/>
      <c r="X75" s="129"/>
      <c r="Y75" s="129"/>
      <c r="Z75" s="129"/>
    </row>
    <row r="76" spans="1:26" ht="17.149999999999999" customHeight="1">
      <c r="A76" s="69">
        <v>7</v>
      </c>
      <c r="B76" s="33"/>
      <c r="C76" s="34"/>
      <c r="D76" s="126"/>
      <c r="E76" s="127" t="s">
        <v>28</v>
      </c>
      <c r="F76" s="130"/>
      <c r="G76" s="153">
        <f t="shared" si="3"/>
        <v>0</v>
      </c>
      <c r="H76" s="32"/>
      <c r="I76" s="360"/>
      <c r="J76" s="361"/>
      <c r="K76" s="361"/>
      <c r="L76" s="361"/>
      <c r="M76" s="362"/>
      <c r="N76" s="399"/>
      <c r="O76" s="399"/>
      <c r="P76" s="129"/>
      <c r="Q76" s="129"/>
      <c r="R76" s="129"/>
      <c r="S76" s="129"/>
      <c r="T76" s="129"/>
      <c r="U76" s="129"/>
      <c r="V76" s="129"/>
      <c r="W76" s="129"/>
      <c r="X76" s="129"/>
      <c r="Y76" s="129"/>
      <c r="Z76" s="129"/>
    </row>
    <row r="77" spans="1:26" ht="17.149999999999999" customHeight="1" thickBot="1">
      <c r="A77" s="69">
        <v>7</v>
      </c>
      <c r="B77" s="36"/>
      <c r="C77" s="37"/>
      <c r="D77" s="131"/>
      <c r="E77" s="132" t="s">
        <v>28</v>
      </c>
      <c r="F77" s="133"/>
      <c r="G77" s="155">
        <f t="shared" si="3"/>
        <v>0</v>
      </c>
      <c r="H77" s="102"/>
      <c r="I77" s="360"/>
      <c r="J77" s="361"/>
      <c r="K77" s="361"/>
      <c r="L77" s="361"/>
      <c r="M77" s="362"/>
      <c r="N77" s="399"/>
      <c r="O77" s="399"/>
      <c r="P77" s="55"/>
    </row>
    <row r="78" spans="1:26" ht="17.149999999999999" customHeight="1" thickBot="1">
      <c r="A78" s="46" t="s">
        <v>119</v>
      </c>
      <c r="B78" s="39"/>
      <c r="C78" s="39"/>
      <c r="D78" s="39"/>
      <c r="E78" s="39"/>
      <c r="F78" s="39"/>
      <c r="G78" s="154">
        <f>SUM(G67:G77)</f>
        <v>0</v>
      </c>
      <c r="H78" s="41" t="s">
        <v>30</v>
      </c>
      <c r="I78" s="42"/>
      <c r="J78" s="42"/>
      <c r="K78" s="42"/>
      <c r="L78" s="42"/>
      <c r="M78" s="134"/>
      <c r="N78" s="399"/>
      <c r="O78" s="399"/>
      <c r="P78" s="55"/>
    </row>
    <row r="79" spans="1:26" ht="17.149999999999999" customHeight="1">
      <c r="A79" s="69">
        <v>8</v>
      </c>
      <c r="B79" s="43"/>
      <c r="C79" s="44"/>
      <c r="D79" s="126"/>
      <c r="E79" s="127" t="s">
        <v>28</v>
      </c>
      <c r="F79" s="128"/>
      <c r="G79" s="153">
        <f>F79-D79</f>
        <v>0</v>
      </c>
      <c r="H79" s="103"/>
      <c r="I79" s="144"/>
      <c r="J79" s="149"/>
      <c r="K79" s="149"/>
      <c r="L79" s="149"/>
      <c r="M79" s="150"/>
      <c r="N79" s="399"/>
      <c r="O79" s="399"/>
      <c r="P79" s="55"/>
      <c r="Q79"/>
      <c r="R79" s="73"/>
    </row>
    <row r="80" spans="1:26" ht="17.149999999999999" customHeight="1">
      <c r="A80" s="69">
        <v>8</v>
      </c>
      <c r="B80" s="33"/>
      <c r="C80" s="34"/>
      <c r="D80" s="126"/>
      <c r="E80" s="127" t="s">
        <v>28</v>
      </c>
      <c r="F80" s="128"/>
      <c r="G80" s="153">
        <f t="shared" ref="G80:G89" si="4">F80-D80</f>
        <v>0</v>
      </c>
      <c r="H80" s="32"/>
      <c r="I80" s="143"/>
      <c r="J80" s="127"/>
      <c r="K80" s="127"/>
      <c r="L80" s="127"/>
      <c r="M80" s="151"/>
      <c r="N80" s="399"/>
      <c r="O80" s="399"/>
      <c r="P80" s="55"/>
      <c r="R80" s="73"/>
    </row>
    <row r="81" spans="1:21" ht="17.149999999999999" customHeight="1">
      <c r="A81" s="69">
        <v>8</v>
      </c>
      <c r="B81" s="33"/>
      <c r="C81" s="34"/>
      <c r="D81" s="126"/>
      <c r="E81" s="127" t="s">
        <v>28</v>
      </c>
      <c r="F81" s="128"/>
      <c r="G81" s="153">
        <f t="shared" si="4"/>
        <v>0</v>
      </c>
      <c r="H81" s="32"/>
      <c r="I81" s="143"/>
      <c r="J81" s="127"/>
      <c r="K81" s="127"/>
      <c r="L81" s="127"/>
      <c r="M81" s="151"/>
      <c r="N81" s="399"/>
      <c r="O81" s="399"/>
      <c r="P81" s="55"/>
      <c r="Q81" s="55"/>
      <c r="R81" s="73"/>
    </row>
    <row r="82" spans="1:21" ht="17.149999999999999" customHeight="1">
      <c r="A82" s="69">
        <v>8</v>
      </c>
      <c r="B82" s="33"/>
      <c r="C82" s="34"/>
      <c r="D82" s="126"/>
      <c r="E82" s="127" t="s">
        <v>28</v>
      </c>
      <c r="F82" s="128"/>
      <c r="G82" s="153">
        <f t="shared" si="4"/>
        <v>0</v>
      </c>
      <c r="H82" s="32"/>
      <c r="I82" s="143"/>
      <c r="J82" s="127"/>
      <c r="K82" s="127"/>
      <c r="L82" s="127"/>
      <c r="M82" s="151"/>
      <c r="N82" s="399"/>
      <c r="O82" s="399"/>
      <c r="S82" s="55"/>
      <c r="T82"/>
      <c r="U82" s="73"/>
    </row>
    <row r="83" spans="1:21" ht="17.149999999999999" customHeight="1">
      <c r="A83" s="69">
        <v>8</v>
      </c>
      <c r="B83" s="33"/>
      <c r="C83" s="34"/>
      <c r="D83" s="126"/>
      <c r="E83" s="127" t="s">
        <v>28</v>
      </c>
      <c r="F83" s="128"/>
      <c r="G83" s="153">
        <f t="shared" si="4"/>
        <v>0</v>
      </c>
      <c r="H83" s="32"/>
      <c r="I83" s="143"/>
      <c r="J83" s="127"/>
      <c r="K83" s="127"/>
      <c r="L83" s="127"/>
      <c r="M83" s="151"/>
      <c r="N83" s="399"/>
      <c r="O83" s="399"/>
    </row>
    <row r="84" spans="1:21" ht="17.149999999999999" customHeight="1">
      <c r="A84" s="69">
        <v>8</v>
      </c>
      <c r="B84" s="33"/>
      <c r="C84" s="34"/>
      <c r="D84" s="126"/>
      <c r="E84" s="127" t="s">
        <v>28</v>
      </c>
      <c r="F84" s="128"/>
      <c r="G84" s="153">
        <f t="shared" si="4"/>
        <v>0</v>
      </c>
      <c r="H84" s="32"/>
      <c r="I84" s="143"/>
      <c r="J84" s="127"/>
      <c r="K84" s="127"/>
      <c r="L84" s="127"/>
      <c r="M84" s="151"/>
      <c r="N84" s="399"/>
      <c r="O84" s="399"/>
      <c r="S84" s="55"/>
    </row>
    <row r="85" spans="1:21" ht="17.149999999999999" customHeight="1">
      <c r="A85" s="69">
        <v>8</v>
      </c>
      <c r="B85" s="33"/>
      <c r="C85" s="34"/>
      <c r="D85" s="126"/>
      <c r="E85" s="127" t="s">
        <v>28</v>
      </c>
      <c r="F85" s="128"/>
      <c r="G85" s="153">
        <f t="shared" si="4"/>
        <v>0</v>
      </c>
      <c r="H85" s="32"/>
      <c r="I85" s="143"/>
      <c r="J85" s="127"/>
      <c r="K85" s="127"/>
      <c r="L85" s="127"/>
      <c r="M85" s="151"/>
      <c r="N85" s="399"/>
      <c r="O85" s="399"/>
      <c r="S85" s="55"/>
    </row>
    <row r="86" spans="1:21" ht="17.149999999999999" customHeight="1">
      <c r="A86" s="69">
        <v>8</v>
      </c>
      <c r="B86" s="33"/>
      <c r="C86" s="34"/>
      <c r="D86" s="126"/>
      <c r="E86" s="127" t="s">
        <v>28</v>
      </c>
      <c r="F86" s="128"/>
      <c r="G86" s="153">
        <f t="shared" si="4"/>
        <v>0</v>
      </c>
      <c r="H86" s="32"/>
      <c r="I86" s="143"/>
      <c r="J86" s="127"/>
      <c r="K86" s="127"/>
      <c r="L86" s="127"/>
      <c r="M86" s="151"/>
      <c r="S86" s="55"/>
    </row>
    <row r="87" spans="1:21" ht="17.149999999999999" customHeight="1">
      <c r="A87" s="69">
        <v>8</v>
      </c>
      <c r="B87" s="33"/>
      <c r="C87" s="34"/>
      <c r="D87" s="126"/>
      <c r="E87" s="127" t="s">
        <v>28</v>
      </c>
      <c r="F87" s="128"/>
      <c r="G87" s="153">
        <f t="shared" si="4"/>
        <v>0</v>
      </c>
      <c r="H87" s="32"/>
      <c r="I87" s="143"/>
      <c r="J87" s="127"/>
      <c r="K87" s="127"/>
      <c r="L87" s="127"/>
      <c r="M87" s="151"/>
      <c r="S87" s="55"/>
    </row>
    <row r="88" spans="1:21" ht="17.149999999999999" customHeight="1">
      <c r="A88" s="69">
        <v>8</v>
      </c>
      <c r="B88" s="33"/>
      <c r="C88" s="34"/>
      <c r="D88" s="126"/>
      <c r="E88" s="127" t="s">
        <v>28</v>
      </c>
      <c r="F88" s="128"/>
      <c r="G88" s="153">
        <f t="shared" si="4"/>
        <v>0</v>
      </c>
      <c r="H88" s="32"/>
      <c r="I88" s="143"/>
      <c r="J88" s="127"/>
      <c r="K88" s="127"/>
      <c r="L88" s="127"/>
      <c r="M88" s="151"/>
    </row>
    <row r="89" spans="1:21" ht="17.149999999999999" customHeight="1" thickBot="1">
      <c r="A89" s="69">
        <v>8</v>
      </c>
      <c r="B89" s="36"/>
      <c r="C89" s="37"/>
      <c r="D89" s="131"/>
      <c r="E89" s="132" t="s">
        <v>28</v>
      </c>
      <c r="F89" s="135"/>
      <c r="G89" s="155">
        <f t="shared" si="4"/>
        <v>0</v>
      </c>
      <c r="H89" s="102"/>
      <c r="I89" s="143"/>
      <c r="J89" s="127"/>
      <c r="K89" s="127"/>
      <c r="L89" s="127"/>
      <c r="M89" s="151"/>
    </row>
    <row r="90" spans="1:21" ht="17.149999999999999" customHeight="1" thickBot="1">
      <c r="A90" s="46" t="s">
        <v>120</v>
      </c>
      <c r="B90" s="39"/>
      <c r="C90" s="39"/>
      <c r="D90" s="39"/>
      <c r="E90" s="39"/>
      <c r="F90" s="39"/>
      <c r="G90" s="154">
        <f>SUM(G79:G89)</f>
        <v>0</v>
      </c>
      <c r="H90" s="41" t="s">
        <v>30</v>
      </c>
      <c r="I90" s="42"/>
      <c r="J90" s="42"/>
      <c r="K90" s="42"/>
      <c r="L90" s="42"/>
      <c r="M90" s="134"/>
    </row>
    <row r="91" spans="1:21" ht="17.149999999999999" customHeight="1">
      <c r="A91" s="69">
        <v>9</v>
      </c>
      <c r="B91" s="43"/>
      <c r="C91" s="44"/>
      <c r="D91" s="126"/>
      <c r="E91" s="127" t="s">
        <v>28</v>
      </c>
      <c r="F91" s="128"/>
      <c r="G91" s="153">
        <f>F91-D91</f>
        <v>0</v>
      </c>
      <c r="H91" s="103"/>
      <c r="I91" s="395"/>
      <c r="J91" s="396"/>
      <c r="K91" s="396"/>
      <c r="L91" s="396"/>
      <c r="M91" s="397"/>
    </row>
    <row r="92" spans="1:21" ht="17.149999999999999" customHeight="1">
      <c r="A92" s="69">
        <v>9</v>
      </c>
      <c r="B92" s="33"/>
      <c r="C92" s="34"/>
      <c r="D92" s="126"/>
      <c r="E92" s="127" t="s">
        <v>28</v>
      </c>
      <c r="F92" s="128"/>
      <c r="G92" s="153">
        <f t="shared" ref="G92:G101" si="5">F92-D92</f>
        <v>0</v>
      </c>
      <c r="H92" s="32"/>
      <c r="I92" s="360"/>
      <c r="J92" s="361"/>
      <c r="K92" s="361"/>
      <c r="L92" s="361"/>
      <c r="M92" s="362"/>
    </row>
    <row r="93" spans="1:21" ht="17.149999999999999" customHeight="1">
      <c r="A93" s="69">
        <v>9</v>
      </c>
      <c r="B93" s="33"/>
      <c r="C93" s="34"/>
      <c r="D93" s="126"/>
      <c r="E93" s="127" t="s">
        <v>28</v>
      </c>
      <c r="F93" s="128"/>
      <c r="G93" s="153">
        <f t="shared" si="5"/>
        <v>0</v>
      </c>
      <c r="H93" s="32"/>
      <c r="I93" s="360"/>
      <c r="J93" s="361"/>
      <c r="K93" s="361"/>
      <c r="L93" s="361"/>
      <c r="M93" s="362"/>
    </row>
    <row r="94" spans="1:21" ht="17.149999999999999" customHeight="1">
      <c r="A94" s="69">
        <v>9</v>
      </c>
      <c r="B94" s="33"/>
      <c r="C94" s="34"/>
      <c r="D94" s="126"/>
      <c r="E94" s="127" t="s">
        <v>28</v>
      </c>
      <c r="F94" s="128"/>
      <c r="G94" s="153">
        <f t="shared" si="5"/>
        <v>0</v>
      </c>
      <c r="H94" s="32"/>
      <c r="I94" s="360"/>
      <c r="J94" s="361"/>
      <c r="K94" s="361"/>
      <c r="L94" s="361"/>
      <c r="M94" s="362"/>
    </row>
    <row r="95" spans="1:21" ht="17.149999999999999" customHeight="1">
      <c r="A95" s="69">
        <v>9</v>
      </c>
      <c r="B95" s="33"/>
      <c r="C95" s="34"/>
      <c r="D95" s="126"/>
      <c r="E95" s="127" t="s">
        <v>28</v>
      </c>
      <c r="F95" s="128"/>
      <c r="G95" s="153">
        <f t="shared" si="5"/>
        <v>0</v>
      </c>
      <c r="H95" s="32"/>
      <c r="I95" s="360"/>
      <c r="J95" s="361"/>
      <c r="K95" s="361"/>
      <c r="L95" s="361"/>
      <c r="M95" s="362"/>
    </row>
    <row r="96" spans="1:21" ht="17.149999999999999" customHeight="1">
      <c r="A96" s="69">
        <v>9</v>
      </c>
      <c r="B96" s="33"/>
      <c r="C96" s="34"/>
      <c r="D96" s="126"/>
      <c r="E96" s="127" t="s">
        <v>28</v>
      </c>
      <c r="F96" s="128"/>
      <c r="G96" s="153">
        <f t="shared" si="5"/>
        <v>0</v>
      </c>
      <c r="H96" s="32"/>
      <c r="I96" s="360"/>
      <c r="J96" s="361"/>
      <c r="K96" s="361"/>
      <c r="L96" s="361"/>
      <c r="M96" s="362"/>
    </row>
    <row r="97" spans="1:18" ht="17.149999999999999" customHeight="1">
      <c r="A97" s="69">
        <v>9</v>
      </c>
      <c r="B97" s="33"/>
      <c r="C97" s="34"/>
      <c r="D97" s="126"/>
      <c r="E97" s="127" t="s">
        <v>28</v>
      </c>
      <c r="F97" s="128"/>
      <c r="G97" s="153">
        <f t="shared" si="5"/>
        <v>0</v>
      </c>
      <c r="H97" s="32"/>
      <c r="I97" s="360"/>
      <c r="J97" s="361"/>
      <c r="K97" s="361"/>
      <c r="L97" s="361"/>
      <c r="M97" s="362"/>
    </row>
    <row r="98" spans="1:18" ht="17.149999999999999" customHeight="1">
      <c r="A98" s="69">
        <v>9</v>
      </c>
      <c r="B98" s="33"/>
      <c r="C98" s="34"/>
      <c r="D98" s="126"/>
      <c r="E98" s="127" t="s">
        <v>28</v>
      </c>
      <c r="F98" s="128"/>
      <c r="G98" s="153">
        <f t="shared" si="5"/>
        <v>0</v>
      </c>
      <c r="H98" s="32"/>
      <c r="I98" s="360"/>
      <c r="J98" s="361"/>
      <c r="K98" s="361"/>
      <c r="L98" s="361"/>
      <c r="M98" s="362"/>
    </row>
    <row r="99" spans="1:18" ht="17.149999999999999" customHeight="1">
      <c r="A99" s="69">
        <v>9</v>
      </c>
      <c r="B99" s="33"/>
      <c r="C99" s="34"/>
      <c r="D99" s="126"/>
      <c r="E99" s="127" t="s">
        <v>28</v>
      </c>
      <c r="F99" s="128"/>
      <c r="G99" s="153">
        <f t="shared" si="5"/>
        <v>0</v>
      </c>
      <c r="H99" s="32"/>
      <c r="I99" s="360"/>
      <c r="J99" s="361"/>
      <c r="K99" s="361"/>
      <c r="L99" s="361"/>
      <c r="M99" s="362"/>
    </row>
    <row r="100" spans="1:18" ht="17.149999999999999" customHeight="1">
      <c r="A100" s="69">
        <v>9</v>
      </c>
      <c r="B100" s="33"/>
      <c r="C100" s="34"/>
      <c r="D100" s="126"/>
      <c r="E100" s="127" t="s">
        <v>28</v>
      </c>
      <c r="F100" s="128"/>
      <c r="G100" s="153">
        <f t="shared" si="5"/>
        <v>0</v>
      </c>
      <c r="H100" s="32"/>
      <c r="I100" s="360"/>
      <c r="J100" s="361"/>
      <c r="K100" s="361"/>
      <c r="L100" s="361"/>
      <c r="M100" s="362"/>
    </row>
    <row r="101" spans="1:18" ht="17.149999999999999" customHeight="1" thickBot="1">
      <c r="A101" s="69">
        <v>9</v>
      </c>
      <c r="B101" s="36"/>
      <c r="C101" s="37"/>
      <c r="D101" s="131"/>
      <c r="E101" s="132" t="s">
        <v>28</v>
      </c>
      <c r="F101" s="135"/>
      <c r="G101" s="155">
        <f t="shared" si="5"/>
        <v>0</v>
      </c>
      <c r="H101" s="102"/>
      <c r="I101" s="360"/>
      <c r="J101" s="361"/>
      <c r="K101" s="361"/>
      <c r="L101" s="361"/>
      <c r="M101" s="362"/>
    </row>
    <row r="102" spans="1:18" ht="17.149999999999999" customHeight="1" thickBot="1">
      <c r="A102" s="46" t="s">
        <v>112</v>
      </c>
      <c r="B102" s="39"/>
      <c r="C102" s="39"/>
      <c r="D102" s="39"/>
      <c r="E102" s="39"/>
      <c r="F102" s="105"/>
      <c r="G102" s="154">
        <f>SUM(G91:G101)</f>
        <v>0</v>
      </c>
      <c r="H102" s="141" t="s">
        <v>30</v>
      </c>
      <c r="I102" s="142"/>
      <c r="J102" s="42"/>
      <c r="K102" s="42"/>
      <c r="L102" s="42"/>
      <c r="M102" s="134"/>
    </row>
    <row r="103" spans="1:18" ht="50.25" customHeight="1">
      <c r="A103" s="70" t="s">
        <v>94</v>
      </c>
      <c r="B103" s="47"/>
      <c r="C103" s="47"/>
      <c r="D103" s="48"/>
      <c r="E103" s="49"/>
      <c r="F103" s="144" t="s">
        <v>113</v>
      </c>
      <c r="G103" s="418"/>
      <c r="H103" s="418"/>
      <c r="I103" s="418"/>
      <c r="J103" s="125" t="s">
        <v>114</v>
      </c>
      <c r="K103" s="136" t="s">
        <v>115</v>
      </c>
      <c r="L103" s="104">
        <f>SUM(G78,G90,G102)</f>
        <v>0</v>
      </c>
      <c r="M103" s="67" t="s">
        <v>98</v>
      </c>
    </row>
    <row r="104" spans="1:18" ht="18" customHeight="1">
      <c r="A104" s="71" t="s">
        <v>116</v>
      </c>
      <c r="B104" s="50"/>
      <c r="C104" s="50"/>
      <c r="D104" s="50"/>
      <c r="E104" s="50"/>
      <c r="F104" s="50"/>
      <c r="G104" s="50"/>
      <c r="H104" s="50"/>
      <c r="I104" s="50"/>
      <c r="J104" s="50"/>
      <c r="K104" s="50"/>
      <c r="L104" s="50"/>
      <c r="M104" s="66"/>
    </row>
    <row r="105" spans="1:18" ht="18" customHeight="1">
      <c r="A105" s="72" t="s">
        <v>35</v>
      </c>
      <c r="B105" s="51"/>
      <c r="C105" s="51"/>
      <c r="E105" s="25"/>
      <c r="I105" s="52" t="s">
        <v>36</v>
      </c>
      <c r="J105" s="52"/>
      <c r="M105" s="66"/>
    </row>
    <row r="106" spans="1:18" s="56" customFormat="1" ht="18" customHeight="1" thickBot="1">
      <c r="A106" s="366" t="s">
        <v>121</v>
      </c>
      <c r="B106" s="367"/>
      <c r="C106" s="367"/>
      <c r="D106" s="367"/>
      <c r="E106" s="367"/>
      <c r="F106" s="367"/>
      <c r="G106" s="367"/>
      <c r="H106" s="367"/>
      <c r="I106" s="367"/>
      <c r="J106" s="367"/>
      <c r="K106" s="367"/>
      <c r="L106" s="367"/>
      <c r="M106" s="368"/>
    </row>
    <row r="107" spans="1:18" s="145" customFormat="1" ht="64.5" customHeight="1" thickBot="1">
      <c r="A107" s="405" t="s">
        <v>122</v>
      </c>
      <c r="B107" s="406"/>
      <c r="C107" s="406"/>
      <c r="D107" s="406"/>
      <c r="E107" s="406"/>
      <c r="F107" s="406"/>
      <c r="G107" s="406"/>
      <c r="H107" s="406"/>
      <c r="I107" s="406"/>
      <c r="J107" s="406"/>
      <c r="K107" s="406"/>
      <c r="L107" s="406"/>
      <c r="M107" s="407"/>
    </row>
    <row r="108" spans="1:18" ht="18" customHeight="1">
      <c r="A108" s="379" t="s">
        <v>52</v>
      </c>
      <c r="B108" s="380"/>
      <c r="C108" s="105"/>
      <c r="D108" s="105"/>
      <c r="E108" s="375" t="s">
        <v>3</v>
      </c>
      <c r="F108" s="375"/>
      <c r="G108" s="375"/>
      <c r="H108" s="375"/>
      <c r="I108" s="375"/>
      <c r="J108" s="106"/>
      <c r="K108" s="105"/>
      <c r="L108" s="105"/>
      <c r="M108" s="107"/>
    </row>
    <row r="109" spans="1:18" ht="18" customHeight="1">
      <c r="A109" s="381"/>
      <c r="B109" s="382"/>
      <c r="C109" s="376" t="s">
        <v>4</v>
      </c>
      <c r="D109" s="377"/>
      <c r="E109" s="377"/>
      <c r="F109" s="377"/>
      <c r="G109" s="377"/>
      <c r="H109" s="377"/>
      <c r="I109" s="51" t="s">
        <v>54</v>
      </c>
      <c r="J109" s="28"/>
      <c r="L109" s="383"/>
      <c r="M109" s="385" t="s">
        <v>6</v>
      </c>
    </row>
    <row r="110" spans="1:18" ht="18" customHeight="1" thickBot="1">
      <c r="A110" s="381"/>
      <c r="B110" s="382"/>
      <c r="C110" s="376"/>
      <c r="D110" s="378"/>
      <c r="E110" s="378"/>
      <c r="F110" s="378"/>
      <c r="G110" s="378"/>
      <c r="H110" s="378"/>
      <c r="I110" s="25" t="s">
        <v>7</v>
      </c>
      <c r="K110" s="57" t="s">
        <v>8</v>
      </c>
      <c r="L110" s="384"/>
      <c r="M110" s="385"/>
    </row>
    <row r="111" spans="1:18" ht="29.25" customHeight="1" thickBot="1">
      <c r="A111" s="381"/>
      <c r="B111" s="382"/>
      <c r="C111" s="108"/>
      <c r="D111" s="386"/>
      <c r="E111" s="386"/>
      <c r="F111" s="386"/>
      <c r="G111" s="25" t="s">
        <v>9</v>
      </c>
      <c r="H111" s="95"/>
      <c r="K111" s="152" t="s">
        <v>10</v>
      </c>
      <c r="L111" s="384"/>
      <c r="M111" s="415"/>
    </row>
    <row r="112" spans="1:18" ht="9.75" customHeight="1">
      <c r="A112" s="381"/>
      <c r="B112" s="382"/>
      <c r="C112" s="29"/>
      <c r="D112" s="29"/>
      <c r="E112" s="104"/>
      <c r="F112" s="31"/>
      <c r="G112" s="29"/>
      <c r="H112" s="29"/>
      <c r="I112" s="29"/>
      <c r="J112" s="29"/>
      <c r="K112" s="29"/>
      <c r="L112" s="29"/>
      <c r="M112" s="67"/>
      <c r="R112" s="96"/>
    </row>
    <row r="113" spans="1:26" ht="18" customHeight="1">
      <c r="A113" s="389" t="s">
        <v>11</v>
      </c>
      <c r="B113" s="390"/>
      <c r="C113" s="26"/>
      <c r="D113" s="26"/>
      <c r="E113" s="94" t="s">
        <v>12</v>
      </c>
      <c r="F113" s="94"/>
      <c r="G113" s="30"/>
      <c r="H113" s="26"/>
      <c r="I113" s="26"/>
      <c r="J113" s="26"/>
      <c r="K113" s="26"/>
      <c r="L113" s="26"/>
      <c r="M113" s="109"/>
      <c r="Q113" s="96"/>
    </row>
    <row r="114" spans="1:26" ht="31.5" customHeight="1">
      <c r="A114" s="389"/>
      <c r="B114" s="390"/>
      <c r="C114" s="377" t="s">
        <v>104</v>
      </c>
      <c r="E114" s="110"/>
      <c r="F114" s="97" t="s">
        <v>105</v>
      </c>
      <c r="G114" s="96"/>
      <c r="H114" s="95"/>
      <c r="I114" s="95"/>
      <c r="J114" s="95"/>
      <c r="K114" s="95"/>
      <c r="L114" s="95"/>
      <c r="M114" s="111"/>
      <c r="N114" s="413"/>
      <c r="O114" s="413"/>
      <c r="S114" s="95"/>
    </row>
    <row r="115" spans="1:26" ht="18.75" customHeight="1">
      <c r="A115" s="389"/>
      <c r="B115" s="390"/>
      <c r="C115" s="377"/>
      <c r="D115" s="416"/>
      <c r="E115" s="416"/>
      <c r="F115" s="416"/>
      <c r="G115" s="416"/>
      <c r="H115" s="414" t="s">
        <v>106</v>
      </c>
      <c r="I115" s="414"/>
      <c r="J115" s="95"/>
      <c r="K115" s="410"/>
      <c r="L115" s="410"/>
      <c r="M115" s="408" t="s">
        <v>107</v>
      </c>
      <c r="S115" s="95"/>
    </row>
    <row r="116" spans="1:26" ht="19.5" customHeight="1" thickBot="1">
      <c r="A116" s="389"/>
      <c r="B116" s="390"/>
      <c r="C116" s="377"/>
      <c r="D116" s="417"/>
      <c r="E116" s="417"/>
      <c r="F116" s="417"/>
      <c r="G116" s="417"/>
      <c r="H116" s="414" t="s">
        <v>108</v>
      </c>
      <c r="I116" s="414"/>
      <c r="J116" s="98" t="s">
        <v>109</v>
      </c>
      <c r="K116" s="411"/>
      <c r="L116" s="411"/>
      <c r="M116" s="409"/>
    </row>
    <row r="117" spans="1:26" ht="12" customHeight="1">
      <c r="A117" s="389"/>
      <c r="B117" s="390"/>
      <c r="C117" s="412"/>
      <c r="D117" s="29"/>
      <c r="E117" s="27"/>
      <c r="F117" s="31"/>
      <c r="G117" s="99"/>
      <c r="H117" s="100"/>
      <c r="I117" s="31"/>
      <c r="J117" s="31"/>
      <c r="K117" s="101"/>
      <c r="L117" s="29"/>
      <c r="M117" s="112"/>
    </row>
    <row r="118" spans="1:26" ht="23.25" customHeight="1" thickBot="1">
      <c r="A118" s="113" t="s">
        <v>20</v>
      </c>
      <c r="B118" s="26"/>
      <c r="C118" s="26"/>
      <c r="D118" s="94"/>
      <c r="E118" s="108"/>
      <c r="F118" s="28"/>
      <c r="G118" s="28"/>
      <c r="H118" s="28"/>
      <c r="I118" s="114"/>
      <c r="J118" s="28"/>
      <c r="M118" s="66"/>
    </row>
    <row r="119" spans="1:26" s="58" customFormat="1" ht="23.25" customHeight="1" thickBot="1">
      <c r="A119" s="115" t="s">
        <v>21</v>
      </c>
      <c r="B119" s="116" t="s">
        <v>22</v>
      </c>
      <c r="C119" s="117" t="s">
        <v>23</v>
      </c>
      <c r="D119" s="391" t="s">
        <v>24</v>
      </c>
      <c r="E119" s="392"/>
      <c r="F119" s="393"/>
      <c r="G119" s="117" t="s">
        <v>25</v>
      </c>
      <c r="H119" s="118" t="s">
        <v>26</v>
      </c>
      <c r="I119" s="119" t="s">
        <v>27</v>
      </c>
      <c r="J119" s="120"/>
      <c r="K119" s="121"/>
      <c r="L119" s="121"/>
      <c r="M119" s="122"/>
    </row>
    <row r="120" spans="1:26" ht="17.149999999999999" customHeight="1">
      <c r="A120" s="69">
        <v>10</v>
      </c>
      <c r="B120" s="43"/>
      <c r="C120" s="44"/>
      <c r="D120" s="123"/>
      <c r="E120" s="27" t="s">
        <v>28</v>
      </c>
      <c r="F120" s="124"/>
      <c r="G120" s="153">
        <f>F120-D120</f>
        <v>0</v>
      </c>
      <c r="H120" s="103"/>
      <c r="I120" s="364"/>
      <c r="J120" s="365"/>
      <c r="K120" s="365"/>
      <c r="L120" s="365"/>
      <c r="M120" s="394"/>
    </row>
    <row r="121" spans="1:26" ht="17.149999999999999" customHeight="1">
      <c r="A121" s="69">
        <v>10</v>
      </c>
      <c r="B121" s="33"/>
      <c r="C121" s="34"/>
      <c r="D121" s="126"/>
      <c r="E121" s="127" t="s">
        <v>28</v>
      </c>
      <c r="F121" s="128"/>
      <c r="G121" s="153">
        <f t="shared" ref="G121:G130" si="6">F121-D121</f>
        <v>0</v>
      </c>
      <c r="H121" s="32"/>
      <c r="I121" s="360"/>
      <c r="J121" s="361"/>
      <c r="K121" s="361"/>
      <c r="L121" s="361"/>
      <c r="M121" s="362"/>
    </row>
    <row r="122" spans="1:26" ht="17.149999999999999" customHeight="1">
      <c r="A122" s="69">
        <v>10</v>
      </c>
      <c r="B122" s="33"/>
      <c r="C122" s="34"/>
      <c r="D122" s="126"/>
      <c r="E122" s="127" t="s">
        <v>28</v>
      </c>
      <c r="F122" s="128"/>
      <c r="G122" s="153">
        <f t="shared" si="6"/>
        <v>0</v>
      </c>
      <c r="H122" s="32"/>
      <c r="I122" s="364"/>
      <c r="J122" s="365"/>
      <c r="K122" s="365"/>
      <c r="L122" s="365"/>
      <c r="M122" s="394"/>
      <c r="S122" s="73"/>
      <c r="T122" s="73"/>
      <c r="U122" s="73"/>
    </row>
    <row r="123" spans="1:26" ht="17.149999999999999" customHeight="1">
      <c r="A123" s="69">
        <v>10</v>
      </c>
      <c r="B123" s="33"/>
      <c r="C123" s="34"/>
      <c r="D123" s="126"/>
      <c r="E123" s="127" t="s">
        <v>28</v>
      </c>
      <c r="F123" s="128"/>
      <c r="G123" s="153">
        <f t="shared" si="6"/>
        <v>0</v>
      </c>
      <c r="H123" s="32"/>
      <c r="I123" s="360"/>
      <c r="J123" s="361"/>
      <c r="K123" s="361"/>
      <c r="L123" s="361"/>
      <c r="M123" s="362"/>
      <c r="T123" s="73"/>
      <c r="U123" s="73"/>
      <c r="V123" s="74"/>
    </row>
    <row r="124" spans="1:26" ht="17.149999999999999" customHeight="1">
      <c r="A124" s="69">
        <v>10</v>
      </c>
      <c r="B124" s="33"/>
      <c r="C124" s="34"/>
      <c r="D124" s="126"/>
      <c r="E124" s="127" t="s">
        <v>28</v>
      </c>
      <c r="F124" s="128"/>
      <c r="G124" s="153">
        <f t="shared" si="6"/>
        <v>0</v>
      </c>
      <c r="H124" s="32"/>
      <c r="I124" s="360"/>
      <c r="J124" s="361"/>
      <c r="K124" s="361"/>
      <c r="L124" s="361"/>
      <c r="M124" s="362"/>
      <c r="T124" s="55"/>
      <c r="U124" s="73"/>
    </row>
    <row r="125" spans="1:26" ht="17.149999999999999" customHeight="1">
      <c r="A125" s="69">
        <v>10</v>
      </c>
      <c r="B125" s="33"/>
      <c r="C125" s="34"/>
      <c r="D125" s="126"/>
      <c r="E125" s="127" t="s">
        <v>28</v>
      </c>
      <c r="F125" s="128"/>
      <c r="G125" s="153">
        <f t="shared" si="6"/>
        <v>0</v>
      </c>
      <c r="H125" s="32"/>
      <c r="I125" s="360"/>
      <c r="J125" s="361"/>
      <c r="K125" s="361"/>
      <c r="L125" s="361"/>
      <c r="M125" s="362"/>
      <c r="N125" s="399"/>
      <c r="O125" s="399"/>
      <c r="P125" s="129"/>
      <c r="Q125" s="129"/>
      <c r="R125" s="129"/>
      <c r="S125" s="129"/>
      <c r="T125" s="129"/>
      <c r="U125" s="129"/>
      <c r="V125" s="129"/>
      <c r="W125" s="129"/>
      <c r="X125" s="129"/>
      <c r="Y125" s="129"/>
      <c r="Z125" s="129"/>
    </row>
    <row r="126" spans="1:26" ht="17.149999999999999" customHeight="1">
      <c r="A126" s="69">
        <v>10</v>
      </c>
      <c r="B126" s="33"/>
      <c r="C126" s="34"/>
      <c r="D126" s="126"/>
      <c r="E126" s="127" t="s">
        <v>28</v>
      </c>
      <c r="F126" s="130"/>
      <c r="G126" s="153">
        <f t="shared" si="6"/>
        <v>0</v>
      </c>
      <c r="H126" s="32"/>
      <c r="I126" s="360"/>
      <c r="J126" s="361"/>
      <c r="K126" s="361"/>
      <c r="L126" s="361"/>
      <c r="M126" s="362"/>
      <c r="N126" s="399"/>
      <c r="O126" s="399"/>
      <c r="P126" s="129"/>
      <c r="Q126" s="129"/>
      <c r="R126" s="129"/>
      <c r="S126" s="129"/>
      <c r="T126" s="129"/>
      <c r="U126" s="129"/>
      <c r="V126" s="129"/>
      <c r="W126" s="129"/>
      <c r="X126" s="129"/>
      <c r="Y126" s="129"/>
      <c r="Z126" s="129"/>
    </row>
    <row r="127" spans="1:26" ht="17.149999999999999" customHeight="1">
      <c r="A127" s="69">
        <v>10</v>
      </c>
      <c r="B127" s="33"/>
      <c r="C127" s="34"/>
      <c r="D127" s="126"/>
      <c r="E127" s="127" t="s">
        <v>28</v>
      </c>
      <c r="F127" s="130"/>
      <c r="G127" s="153">
        <f t="shared" si="6"/>
        <v>0</v>
      </c>
      <c r="H127" s="32"/>
      <c r="I127" s="360"/>
      <c r="J127" s="361"/>
      <c r="K127" s="361"/>
      <c r="L127" s="361"/>
      <c r="M127" s="362"/>
      <c r="N127" s="399"/>
      <c r="O127" s="399"/>
      <c r="P127" s="129"/>
      <c r="Q127" s="129"/>
      <c r="R127" s="129"/>
      <c r="S127" s="129"/>
      <c r="T127" s="129"/>
      <c r="U127" s="129"/>
      <c r="V127" s="129"/>
      <c r="W127" s="129"/>
      <c r="X127" s="129"/>
      <c r="Y127" s="129"/>
      <c r="Z127" s="129"/>
    </row>
    <row r="128" spans="1:26" ht="17.149999999999999" customHeight="1">
      <c r="A128" s="69">
        <v>10</v>
      </c>
      <c r="B128" s="33"/>
      <c r="C128" s="34"/>
      <c r="D128" s="126"/>
      <c r="E128" s="127" t="s">
        <v>28</v>
      </c>
      <c r="F128" s="130"/>
      <c r="G128" s="153">
        <f t="shared" si="6"/>
        <v>0</v>
      </c>
      <c r="H128" s="32"/>
      <c r="I128" s="360"/>
      <c r="J128" s="361"/>
      <c r="K128" s="361"/>
      <c r="L128" s="361"/>
      <c r="M128" s="362"/>
      <c r="N128" s="399"/>
      <c r="O128" s="399"/>
      <c r="Q128" s="129"/>
      <c r="R128" s="129"/>
      <c r="S128" s="129"/>
      <c r="T128" s="129"/>
      <c r="U128" s="129"/>
      <c r="V128" s="129"/>
      <c r="W128" s="129"/>
      <c r="X128" s="129"/>
      <c r="Y128" s="129"/>
      <c r="Z128" s="129"/>
    </row>
    <row r="129" spans="1:26" ht="17.149999999999999" customHeight="1">
      <c r="A129" s="69">
        <v>10</v>
      </c>
      <c r="B129" s="33"/>
      <c r="C129" s="34"/>
      <c r="D129" s="126"/>
      <c r="E129" s="127" t="s">
        <v>28</v>
      </c>
      <c r="F129" s="130"/>
      <c r="G129" s="153">
        <f t="shared" si="6"/>
        <v>0</v>
      </c>
      <c r="H129" s="32"/>
      <c r="I129" s="360"/>
      <c r="J129" s="361"/>
      <c r="K129" s="361"/>
      <c r="L129" s="361"/>
      <c r="M129" s="362"/>
      <c r="N129" s="399"/>
      <c r="O129" s="399"/>
      <c r="P129" s="129"/>
      <c r="Q129" s="129"/>
      <c r="R129" s="129"/>
      <c r="S129" s="129"/>
      <c r="T129" s="129"/>
      <c r="U129" s="129"/>
      <c r="V129" s="129"/>
      <c r="W129" s="129"/>
      <c r="X129" s="129"/>
      <c r="Y129" s="129"/>
      <c r="Z129" s="129"/>
    </row>
    <row r="130" spans="1:26" ht="17.149999999999999" customHeight="1" thickBot="1">
      <c r="A130" s="69">
        <v>10</v>
      </c>
      <c r="B130" s="36"/>
      <c r="C130" s="37"/>
      <c r="D130" s="131"/>
      <c r="E130" s="132" t="s">
        <v>28</v>
      </c>
      <c r="F130" s="133"/>
      <c r="G130" s="155">
        <f t="shared" si="6"/>
        <v>0</v>
      </c>
      <c r="H130" s="102"/>
      <c r="I130" s="360"/>
      <c r="J130" s="361"/>
      <c r="K130" s="361"/>
      <c r="L130" s="361"/>
      <c r="M130" s="362"/>
      <c r="N130" s="399"/>
      <c r="O130" s="399"/>
      <c r="P130" s="55"/>
    </row>
    <row r="131" spans="1:26" ht="17.149999999999999" customHeight="1" thickBot="1">
      <c r="A131" s="46" t="s">
        <v>123</v>
      </c>
      <c r="B131" s="39"/>
      <c r="C131" s="39"/>
      <c r="D131" s="39"/>
      <c r="E131" s="39"/>
      <c r="F131" s="39"/>
      <c r="G131" s="154">
        <f>SUM(G120:G130)</f>
        <v>0</v>
      </c>
      <c r="H131" s="41" t="s">
        <v>30</v>
      </c>
      <c r="I131" s="42"/>
      <c r="J131" s="42"/>
      <c r="K131" s="42"/>
      <c r="L131" s="42"/>
      <c r="M131" s="134"/>
      <c r="N131" s="399"/>
      <c r="O131" s="399"/>
      <c r="P131" s="55"/>
    </row>
    <row r="132" spans="1:26" ht="17.149999999999999" customHeight="1">
      <c r="A132" s="69">
        <v>11</v>
      </c>
      <c r="B132" s="43"/>
      <c r="C132" s="44"/>
      <c r="D132" s="126"/>
      <c r="E132" s="127" t="s">
        <v>28</v>
      </c>
      <c r="F132" s="128"/>
      <c r="G132" s="153">
        <f>F132-D132</f>
        <v>0</v>
      </c>
      <c r="H132" s="103"/>
      <c r="I132" s="395"/>
      <c r="J132" s="396"/>
      <c r="K132" s="396"/>
      <c r="L132" s="396"/>
      <c r="M132" s="397"/>
      <c r="N132" s="399"/>
      <c r="O132" s="399"/>
      <c r="P132" s="55"/>
      <c r="Q132"/>
      <c r="R132" s="73"/>
    </row>
    <row r="133" spans="1:26" ht="17.149999999999999" customHeight="1">
      <c r="A133" s="69">
        <v>11</v>
      </c>
      <c r="B133" s="33"/>
      <c r="C133" s="34"/>
      <c r="D133" s="126"/>
      <c r="E133" s="127" t="s">
        <v>28</v>
      </c>
      <c r="F133" s="128"/>
      <c r="G133" s="153">
        <f t="shared" ref="G133:G142" si="7">F133-D133</f>
        <v>0</v>
      </c>
      <c r="H133" s="32"/>
      <c r="I133" s="360"/>
      <c r="J133" s="361"/>
      <c r="K133" s="361"/>
      <c r="L133" s="361"/>
      <c r="M133" s="362"/>
      <c r="N133" s="399"/>
      <c r="O133" s="399"/>
      <c r="P133" s="55"/>
      <c r="R133" s="73"/>
    </row>
    <row r="134" spans="1:26" ht="17.149999999999999" customHeight="1">
      <c r="A134" s="69">
        <v>11</v>
      </c>
      <c r="B134" s="33"/>
      <c r="C134" s="34"/>
      <c r="D134" s="126"/>
      <c r="E134" s="127" t="s">
        <v>28</v>
      </c>
      <c r="F134" s="128"/>
      <c r="G134" s="153">
        <f t="shared" si="7"/>
        <v>0</v>
      </c>
      <c r="H134" s="32"/>
      <c r="I134" s="360"/>
      <c r="J134" s="361"/>
      <c r="K134" s="361"/>
      <c r="L134" s="361"/>
      <c r="M134" s="362"/>
      <c r="N134" s="399"/>
      <c r="O134" s="399"/>
      <c r="P134" s="55"/>
      <c r="Q134" s="55"/>
      <c r="R134" s="73"/>
    </row>
    <row r="135" spans="1:26" ht="17.149999999999999" customHeight="1">
      <c r="A135" s="69">
        <v>11</v>
      </c>
      <c r="B135" s="33"/>
      <c r="C135" s="34"/>
      <c r="D135" s="126"/>
      <c r="E135" s="127" t="s">
        <v>28</v>
      </c>
      <c r="F135" s="128"/>
      <c r="G135" s="153">
        <f t="shared" si="7"/>
        <v>0</v>
      </c>
      <c r="H135" s="32"/>
      <c r="I135" s="360"/>
      <c r="J135" s="361"/>
      <c r="K135" s="361"/>
      <c r="L135" s="361"/>
      <c r="M135" s="362"/>
      <c r="N135" s="399"/>
      <c r="O135" s="399"/>
      <c r="S135" s="55"/>
      <c r="T135"/>
      <c r="U135" s="73"/>
    </row>
    <row r="136" spans="1:26" ht="17.149999999999999" customHeight="1">
      <c r="A136" s="69">
        <v>11</v>
      </c>
      <c r="B136" s="33"/>
      <c r="C136" s="34"/>
      <c r="D136" s="126"/>
      <c r="E136" s="127" t="s">
        <v>28</v>
      </c>
      <c r="F136" s="128"/>
      <c r="G136" s="153">
        <f t="shared" si="7"/>
        <v>0</v>
      </c>
      <c r="H136" s="32"/>
      <c r="I136" s="360"/>
      <c r="J136" s="361"/>
      <c r="K136" s="361"/>
      <c r="L136" s="361"/>
      <c r="M136" s="362"/>
      <c r="N136" s="399"/>
      <c r="O136" s="399"/>
    </row>
    <row r="137" spans="1:26" ht="17.149999999999999" customHeight="1">
      <c r="A137" s="69">
        <v>11</v>
      </c>
      <c r="B137" s="33"/>
      <c r="C137" s="34"/>
      <c r="D137" s="126"/>
      <c r="E137" s="127" t="s">
        <v>28</v>
      </c>
      <c r="F137" s="128"/>
      <c r="G137" s="153">
        <f t="shared" si="7"/>
        <v>0</v>
      </c>
      <c r="H137" s="32"/>
      <c r="I137" s="360"/>
      <c r="J137" s="361"/>
      <c r="K137" s="361"/>
      <c r="L137" s="361"/>
      <c r="M137" s="362"/>
      <c r="N137" s="399"/>
      <c r="O137" s="399"/>
      <c r="S137" s="55"/>
    </row>
    <row r="138" spans="1:26" ht="17.149999999999999" customHeight="1">
      <c r="A138" s="69">
        <v>11</v>
      </c>
      <c r="B138" s="33"/>
      <c r="C138" s="34"/>
      <c r="D138" s="126"/>
      <c r="E138" s="127" t="s">
        <v>28</v>
      </c>
      <c r="F138" s="128"/>
      <c r="G138" s="153">
        <f t="shared" si="7"/>
        <v>0</v>
      </c>
      <c r="H138" s="32"/>
      <c r="I138" s="360"/>
      <c r="J138" s="361"/>
      <c r="K138" s="361"/>
      <c r="L138" s="361"/>
      <c r="M138" s="362"/>
      <c r="N138" s="399"/>
      <c r="O138" s="399"/>
      <c r="S138" s="55"/>
    </row>
    <row r="139" spans="1:26" ht="17.149999999999999" customHeight="1">
      <c r="A139" s="69">
        <v>11</v>
      </c>
      <c r="B139" s="33"/>
      <c r="C139" s="34"/>
      <c r="D139" s="126"/>
      <c r="E139" s="127" t="s">
        <v>28</v>
      </c>
      <c r="F139" s="128"/>
      <c r="G139" s="153">
        <f t="shared" si="7"/>
        <v>0</v>
      </c>
      <c r="H139" s="32"/>
      <c r="I139" s="360"/>
      <c r="J139" s="361"/>
      <c r="K139" s="361"/>
      <c r="L139" s="361"/>
      <c r="M139" s="362"/>
      <c r="S139" s="55"/>
    </row>
    <row r="140" spans="1:26" ht="17.149999999999999" customHeight="1">
      <c r="A140" s="69">
        <v>11</v>
      </c>
      <c r="B140" s="33"/>
      <c r="C140" s="34"/>
      <c r="D140" s="126"/>
      <c r="E140" s="127" t="s">
        <v>28</v>
      </c>
      <c r="F140" s="128"/>
      <c r="G140" s="153">
        <f t="shared" si="7"/>
        <v>0</v>
      </c>
      <c r="H140" s="32"/>
      <c r="I140" s="360"/>
      <c r="J140" s="361"/>
      <c r="K140" s="361"/>
      <c r="L140" s="361"/>
      <c r="M140" s="362"/>
      <c r="S140" s="55"/>
    </row>
    <row r="141" spans="1:26" ht="17.149999999999999" customHeight="1">
      <c r="A141" s="69">
        <v>11</v>
      </c>
      <c r="B141" s="33"/>
      <c r="C141" s="34"/>
      <c r="D141" s="126"/>
      <c r="E141" s="127" t="s">
        <v>28</v>
      </c>
      <c r="F141" s="128"/>
      <c r="G141" s="153">
        <f t="shared" si="7"/>
        <v>0</v>
      </c>
      <c r="H141" s="32"/>
      <c r="I141" s="360"/>
      <c r="J141" s="361"/>
      <c r="K141" s="361"/>
      <c r="L141" s="361"/>
      <c r="M141" s="362"/>
    </row>
    <row r="142" spans="1:26" ht="17.149999999999999" customHeight="1" thickBot="1">
      <c r="A142" s="69">
        <v>11</v>
      </c>
      <c r="B142" s="36"/>
      <c r="C142" s="37"/>
      <c r="D142" s="131"/>
      <c r="E142" s="132" t="s">
        <v>28</v>
      </c>
      <c r="F142" s="135"/>
      <c r="G142" s="155">
        <f t="shared" si="7"/>
        <v>0</v>
      </c>
      <c r="H142" s="102"/>
      <c r="I142" s="360"/>
      <c r="J142" s="361"/>
      <c r="K142" s="361"/>
      <c r="L142" s="361"/>
      <c r="M142" s="362"/>
    </row>
    <row r="143" spans="1:26" ht="17.149999999999999" customHeight="1" thickBot="1">
      <c r="A143" s="46" t="s">
        <v>124</v>
      </c>
      <c r="B143" s="39"/>
      <c r="C143" s="39"/>
      <c r="D143" s="39"/>
      <c r="E143" s="39"/>
      <c r="F143" s="39"/>
      <c r="G143" s="154">
        <f>SUM(G132:G142)</f>
        <v>0</v>
      </c>
      <c r="H143" s="41" t="s">
        <v>30</v>
      </c>
      <c r="I143" s="42"/>
      <c r="J143" s="42"/>
      <c r="K143" s="42"/>
      <c r="L143" s="42"/>
      <c r="M143" s="134"/>
    </row>
    <row r="144" spans="1:26" ht="17.149999999999999" customHeight="1">
      <c r="A144" s="69">
        <v>12</v>
      </c>
      <c r="B144" s="43"/>
      <c r="C144" s="44"/>
      <c r="D144" s="126"/>
      <c r="E144" s="127"/>
      <c r="F144" s="128"/>
      <c r="G144" s="153">
        <f>F144-D144</f>
        <v>0</v>
      </c>
      <c r="H144" s="103"/>
      <c r="I144" s="395"/>
      <c r="J144" s="396"/>
      <c r="K144" s="396"/>
      <c r="L144" s="396"/>
      <c r="M144" s="397"/>
    </row>
    <row r="145" spans="1:13" ht="17.149999999999999" customHeight="1">
      <c r="A145" s="69">
        <v>12</v>
      </c>
      <c r="B145" s="33"/>
      <c r="C145" s="34"/>
      <c r="D145" s="126"/>
      <c r="E145" s="127"/>
      <c r="F145" s="128"/>
      <c r="G145" s="153">
        <f t="shared" ref="G145:G154" si="8">F145-D145</f>
        <v>0</v>
      </c>
      <c r="H145" s="32"/>
      <c r="I145" s="360"/>
      <c r="J145" s="361"/>
      <c r="K145" s="361"/>
      <c r="L145" s="361"/>
      <c r="M145" s="362"/>
    </row>
    <row r="146" spans="1:13" ht="17.149999999999999" customHeight="1">
      <c r="A146" s="69">
        <v>12</v>
      </c>
      <c r="B146" s="33"/>
      <c r="C146" s="34"/>
      <c r="D146" s="126"/>
      <c r="E146" s="127" t="s">
        <v>28</v>
      </c>
      <c r="F146" s="128"/>
      <c r="G146" s="153">
        <f t="shared" si="8"/>
        <v>0</v>
      </c>
      <c r="H146" s="32"/>
      <c r="I146" s="360"/>
      <c r="J146" s="361"/>
      <c r="K146" s="361"/>
      <c r="L146" s="361"/>
      <c r="M146" s="362"/>
    </row>
    <row r="147" spans="1:13" ht="17.149999999999999" customHeight="1">
      <c r="A147" s="69">
        <v>12</v>
      </c>
      <c r="B147" s="33"/>
      <c r="C147" s="34"/>
      <c r="D147" s="126"/>
      <c r="E147" s="127" t="s">
        <v>28</v>
      </c>
      <c r="F147" s="128"/>
      <c r="G147" s="153">
        <f t="shared" si="8"/>
        <v>0</v>
      </c>
      <c r="H147" s="32"/>
      <c r="I147" s="360"/>
      <c r="J147" s="361"/>
      <c r="K147" s="361"/>
      <c r="L147" s="361"/>
      <c r="M147" s="362"/>
    </row>
    <row r="148" spans="1:13" ht="17.149999999999999" customHeight="1">
      <c r="A148" s="69">
        <v>12</v>
      </c>
      <c r="B148" s="33"/>
      <c r="C148" s="34"/>
      <c r="D148" s="126"/>
      <c r="E148" s="127" t="s">
        <v>28</v>
      </c>
      <c r="F148" s="128"/>
      <c r="G148" s="153">
        <f t="shared" si="8"/>
        <v>0</v>
      </c>
      <c r="H148" s="32"/>
      <c r="I148" s="360"/>
      <c r="J148" s="361"/>
      <c r="K148" s="361"/>
      <c r="L148" s="361"/>
      <c r="M148" s="362"/>
    </row>
    <row r="149" spans="1:13" ht="17.149999999999999" customHeight="1">
      <c r="A149" s="69">
        <v>12</v>
      </c>
      <c r="B149" s="33"/>
      <c r="C149" s="34"/>
      <c r="D149" s="126"/>
      <c r="E149" s="127" t="s">
        <v>28</v>
      </c>
      <c r="F149" s="128"/>
      <c r="G149" s="153">
        <f t="shared" si="8"/>
        <v>0</v>
      </c>
      <c r="H149" s="32"/>
      <c r="I149" s="360"/>
      <c r="J149" s="361"/>
      <c r="K149" s="361"/>
      <c r="L149" s="361"/>
      <c r="M149" s="362"/>
    </row>
    <row r="150" spans="1:13" ht="17.149999999999999" customHeight="1">
      <c r="A150" s="69">
        <v>12</v>
      </c>
      <c r="B150" s="33"/>
      <c r="C150" s="34"/>
      <c r="D150" s="126"/>
      <c r="E150" s="127" t="s">
        <v>28</v>
      </c>
      <c r="F150" s="128"/>
      <c r="G150" s="153">
        <f t="shared" si="8"/>
        <v>0</v>
      </c>
      <c r="H150" s="32"/>
      <c r="I150" s="360"/>
      <c r="J150" s="361"/>
      <c r="K150" s="361"/>
      <c r="L150" s="361"/>
      <c r="M150" s="362"/>
    </row>
    <row r="151" spans="1:13" ht="17.149999999999999" customHeight="1">
      <c r="A151" s="69">
        <v>12</v>
      </c>
      <c r="B151" s="33"/>
      <c r="C151" s="34"/>
      <c r="D151" s="126"/>
      <c r="E151" s="127" t="s">
        <v>28</v>
      </c>
      <c r="F151" s="128"/>
      <c r="G151" s="153">
        <f t="shared" si="8"/>
        <v>0</v>
      </c>
      <c r="H151" s="32"/>
      <c r="I151" s="360"/>
      <c r="J151" s="361"/>
      <c r="K151" s="361"/>
      <c r="L151" s="361"/>
      <c r="M151" s="362"/>
    </row>
    <row r="152" spans="1:13" ht="17.149999999999999" customHeight="1">
      <c r="A152" s="69">
        <v>12</v>
      </c>
      <c r="B152" s="33"/>
      <c r="C152" s="34"/>
      <c r="D152" s="126"/>
      <c r="E152" s="127" t="s">
        <v>28</v>
      </c>
      <c r="F152" s="128"/>
      <c r="G152" s="153">
        <f t="shared" si="8"/>
        <v>0</v>
      </c>
      <c r="H152" s="32"/>
      <c r="I152" s="360"/>
      <c r="J152" s="361"/>
      <c r="K152" s="361"/>
      <c r="L152" s="361"/>
      <c r="M152" s="362"/>
    </row>
    <row r="153" spans="1:13" ht="17.149999999999999" customHeight="1">
      <c r="A153" s="69">
        <v>12</v>
      </c>
      <c r="B153" s="33"/>
      <c r="C153" s="34"/>
      <c r="D153" s="126"/>
      <c r="E153" s="127" t="s">
        <v>28</v>
      </c>
      <c r="F153" s="128"/>
      <c r="G153" s="153">
        <f t="shared" si="8"/>
        <v>0</v>
      </c>
      <c r="H153" s="32"/>
      <c r="I153" s="360"/>
      <c r="J153" s="361"/>
      <c r="K153" s="361"/>
      <c r="L153" s="361"/>
      <c r="M153" s="362"/>
    </row>
    <row r="154" spans="1:13" ht="17.149999999999999" customHeight="1" thickBot="1">
      <c r="A154" s="69">
        <v>12</v>
      </c>
      <c r="B154" s="36"/>
      <c r="C154" s="37"/>
      <c r="D154" s="131"/>
      <c r="E154" s="132" t="s">
        <v>28</v>
      </c>
      <c r="F154" s="135"/>
      <c r="G154" s="155">
        <f t="shared" si="8"/>
        <v>0</v>
      </c>
      <c r="H154" s="102"/>
      <c r="I154" s="360"/>
      <c r="J154" s="361"/>
      <c r="K154" s="361"/>
      <c r="L154" s="361"/>
      <c r="M154" s="362"/>
    </row>
    <row r="155" spans="1:13" ht="17.149999999999999" customHeight="1" thickBot="1">
      <c r="A155" s="46" t="s">
        <v>125</v>
      </c>
      <c r="B155" s="39"/>
      <c r="C155" s="39"/>
      <c r="D155" s="39"/>
      <c r="E155" s="39"/>
      <c r="F155" s="105"/>
      <c r="G155" s="154">
        <f>SUM(G144:G154)</f>
        <v>0</v>
      </c>
      <c r="H155" s="141" t="s">
        <v>30</v>
      </c>
      <c r="I155" s="142"/>
      <c r="J155" s="42"/>
      <c r="K155" s="42"/>
      <c r="L155" s="42"/>
      <c r="M155" s="134"/>
    </row>
    <row r="156" spans="1:13" ht="50.25" customHeight="1">
      <c r="A156" s="70" t="s">
        <v>94</v>
      </c>
      <c r="B156" s="47"/>
      <c r="C156" s="47"/>
      <c r="D156" s="48"/>
      <c r="E156" s="49"/>
      <c r="F156" s="144" t="s">
        <v>113</v>
      </c>
      <c r="G156" s="418"/>
      <c r="H156" s="418"/>
      <c r="I156" s="418"/>
      <c r="J156" s="125" t="s">
        <v>114</v>
      </c>
      <c r="K156" s="136" t="s">
        <v>115</v>
      </c>
      <c r="L156" s="104">
        <f>SUM(G131,G143,G155)</f>
        <v>0</v>
      </c>
      <c r="M156" s="67" t="s">
        <v>98</v>
      </c>
    </row>
    <row r="157" spans="1:13" ht="18" customHeight="1">
      <c r="A157" s="71" t="s">
        <v>116</v>
      </c>
      <c r="B157" s="50"/>
      <c r="C157" s="50"/>
      <c r="D157" s="50"/>
      <c r="E157" s="50"/>
      <c r="F157" s="50"/>
      <c r="G157" s="50"/>
      <c r="H157" s="50"/>
      <c r="I157" s="50"/>
      <c r="J157" s="50"/>
      <c r="K157" s="50"/>
      <c r="L157" s="50"/>
      <c r="M157" s="66"/>
    </row>
    <row r="158" spans="1:13" ht="18" customHeight="1">
      <c r="A158" s="72" t="s">
        <v>35</v>
      </c>
      <c r="B158" s="51"/>
      <c r="C158" s="51"/>
      <c r="E158" s="25"/>
      <c r="I158" s="52" t="s">
        <v>36</v>
      </c>
      <c r="J158" s="52"/>
      <c r="M158" s="66"/>
    </row>
    <row r="159" spans="1:13" s="56" customFormat="1" ht="18" customHeight="1" thickBot="1">
      <c r="A159" s="366" t="s">
        <v>126</v>
      </c>
      <c r="B159" s="367"/>
      <c r="C159" s="367"/>
      <c r="D159" s="367"/>
      <c r="E159" s="367"/>
      <c r="F159" s="367"/>
      <c r="G159" s="367"/>
      <c r="H159" s="367"/>
      <c r="I159" s="367"/>
      <c r="J159" s="367"/>
      <c r="K159" s="367"/>
      <c r="L159" s="367"/>
      <c r="M159" s="368"/>
    </row>
    <row r="160" spans="1:13" s="55" customFormat="1" ht="64.5" customHeight="1" thickBot="1">
      <c r="A160" s="405" t="s">
        <v>127</v>
      </c>
      <c r="B160" s="406"/>
      <c r="C160" s="406"/>
      <c r="D160" s="406"/>
      <c r="E160" s="406"/>
      <c r="F160" s="406"/>
      <c r="G160" s="406"/>
      <c r="H160" s="406"/>
      <c r="I160" s="406"/>
      <c r="J160" s="406"/>
      <c r="K160" s="406"/>
      <c r="L160" s="406"/>
      <c r="M160" s="407"/>
    </row>
    <row r="161" spans="1:22" ht="18" customHeight="1">
      <c r="A161" s="379" t="s">
        <v>52</v>
      </c>
      <c r="B161" s="380"/>
      <c r="C161" s="105"/>
      <c r="D161" s="105"/>
      <c r="E161" s="375" t="s">
        <v>3</v>
      </c>
      <c r="F161" s="375"/>
      <c r="G161" s="375"/>
      <c r="H161" s="375"/>
      <c r="I161" s="375"/>
      <c r="J161" s="106"/>
      <c r="K161" s="105"/>
      <c r="L161" s="105"/>
      <c r="M161" s="107"/>
    </row>
    <row r="162" spans="1:22" ht="18" customHeight="1">
      <c r="A162" s="381"/>
      <c r="B162" s="382"/>
      <c r="C162" s="376" t="s">
        <v>4</v>
      </c>
      <c r="D162" s="377"/>
      <c r="E162" s="377"/>
      <c r="F162" s="377"/>
      <c r="G162" s="377"/>
      <c r="H162" s="377"/>
      <c r="I162" s="51" t="s">
        <v>54</v>
      </c>
      <c r="J162" s="28"/>
      <c r="L162" s="383"/>
      <c r="M162" s="385" t="s">
        <v>6</v>
      </c>
    </row>
    <row r="163" spans="1:22" ht="18" customHeight="1" thickBot="1">
      <c r="A163" s="381"/>
      <c r="B163" s="382"/>
      <c r="C163" s="376"/>
      <c r="D163" s="378"/>
      <c r="E163" s="378"/>
      <c r="F163" s="378"/>
      <c r="G163" s="378"/>
      <c r="H163" s="378"/>
      <c r="I163" s="25" t="s">
        <v>7</v>
      </c>
      <c r="K163" s="57" t="s">
        <v>8</v>
      </c>
      <c r="L163" s="384"/>
      <c r="M163" s="385"/>
    </row>
    <row r="164" spans="1:22" ht="29.25" customHeight="1" thickBot="1">
      <c r="A164" s="381"/>
      <c r="B164" s="382"/>
      <c r="C164" s="108"/>
      <c r="D164" s="386"/>
      <c r="E164" s="386"/>
      <c r="F164" s="386"/>
      <c r="G164" s="25" t="s">
        <v>9</v>
      </c>
      <c r="H164" s="95"/>
      <c r="K164" s="152" t="s">
        <v>10</v>
      </c>
      <c r="L164" s="384"/>
      <c r="M164" s="415"/>
    </row>
    <row r="165" spans="1:22" ht="9.75" customHeight="1">
      <c r="A165" s="381"/>
      <c r="B165" s="382"/>
      <c r="C165" s="29"/>
      <c r="D165" s="29"/>
      <c r="E165" s="104"/>
      <c r="F165" s="31"/>
      <c r="G165" s="29"/>
      <c r="H165" s="29"/>
      <c r="I165" s="29"/>
      <c r="J165" s="29"/>
      <c r="K165" s="29"/>
      <c r="L165" s="29"/>
      <c r="M165" s="67"/>
      <c r="R165" s="96"/>
    </row>
    <row r="166" spans="1:22" ht="18" customHeight="1">
      <c r="A166" s="389" t="s">
        <v>11</v>
      </c>
      <c r="B166" s="390"/>
      <c r="C166" s="26"/>
      <c r="D166" s="26"/>
      <c r="E166" s="94" t="s">
        <v>12</v>
      </c>
      <c r="F166" s="94"/>
      <c r="G166" s="30"/>
      <c r="H166" s="26"/>
      <c r="I166" s="26"/>
      <c r="J166" s="26"/>
      <c r="K166" s="26"/>
      <c r="L166" s="26"/>
      <c r="M166" s="109"/>
      <c r="Q166" s="96"/>
    </row>
    <row r="167" spans="1:22" ht="31.5" customHeight="1">
      <c r="A167" s="389"/>
      <c r="B167" s="390"/>
      <c r="C167" s="377" t="s">
        <v>104</v>
      </c>
      <c r="E167" s="110"/>
      <c r="F167" s="97" t="s">
        <v>105</v>
      </c>
      <c r="G167" s="96"/>
      <c r="H167" s="95"/>
      <c r="I167" s="95"/>
      <c r="J167" s="95"/>
      <c r="K167" s="95"/>
      <c r="L167" s="95"/>
      <c r="M167" s="111"/>
      <c r="N167" s="413"/>
      <c r="O167" s="413"/>
      <c r="S167" s="95"/>
    </row>
    <row r="168" spans="1:22" ht="18.75" customHeight="1">
      <c r="A168" s="389"/>
      <c r="B168" s="390"/>
      <c r="C168" s="377"/>
      <c r="D168" s="416"/>
      <c r="E168" s="416"/>
      <c r="F168" s="416"/>
      <c r="G168" s="416"/>
      <c r="H168" s="414" t="s">
        <v>106</v>
      </c>
      <c r="I168" s="414"/>
      <c r="J168" s="95"/>
      <c r="K168" s="410"/>
      <c r="L168" s="410"/>
      <c r="M168" s="408" t="s">
        <v>107</v>
      </c>
      <c r="S168" s="95"/>
    </row>
    <row r="169" spans="1:22" ht="19.5" customHeight="1" thickBot="1">
      <c r="A169" s="389"/>
      <c r="B169" s="390"/>
      <c r="C169" s="377"/>
      <c r="D169" s="417"/>
      <c r="E169" s="417"/>
      <c r="F169" s="417"/>
      <c r="G169" s="417"/>
      <c r="H169" s="414" t="s">
        <v>108</v>
      </c>
      <c r="I169" s="414"/>
      <c r="J169" s="98" t="s">
        <v>109</v>
      </c>
      <c r="K169" s="411"/>
      <c r="L169" s="411"/>
      <c r="M169" s="409"/>
    </row>
    <row r="170" spans="1:22" ht="12" customHeight="1">
      <c r="A170" s="389"/>
      <c r="B170" s="390"/>
      <c r="C170" s="412"/>
      <c r="D170" s="29"/>
      <c r="E170" s="27"/>
      <c r="F170" s="31"/>
      <c r="G170" s="99"/>
      <c r="H170" s="100"/>
      <c r="I170" s="31"/>
      <c r="J170" s="31"/>
      <c r="K170" s="101"/>
      <c r="L170" s="29"/>
      <c r="M170" s="112"/>
    </row>
    <row r="171" spans="1:22" ht="23.25" customHeight="1" thickBot="1">
      <c r="A171" s="113" t="s">
        <v>20</v>
      </c>
      <c r="B171" s="26"/>
      <c r="C171" s="26"/>
      <c r="D171" s="94"/>
      <c r="E171" s="108"/>
      <c r="F171" s="28"/>
      <c r="G171" s="28"/>
      <c r="H171" s="28"/>
      <c r="I171" s="114"/>
      <c r="J171" s="28"/>
      <c r="M171" s="66"/>
    </row>
    <row r="172" spans="1:22" s="58" customFormat="1" ht="23.25" customHeight="1" thickBot="1">
      <c r="A172" s="115" t="s">
        <v>21</v>
      </c>
      <c r="B172" s="116" t="s">
        <v>22</v>
      </c>
      <c r="C172" s="117" t="s">
        <v>23</v>
      </c>
      <c r="D172" s="391" t="s">
        <v>24</v>
      </c>
      <c r="E172" s="392"/>
      <c r="F172" s="393"/>
      <c r="G172" s="117" t="s">
        <v>25</v>
      </c>
      <c r="H172" s="118" t="s">
        <v>26</v>
      </c>
      <c r="I172" s="119" t="s">
        <v>27</v>
      </c>
      <c r="J172" s="120"/>
      <c r="K172" s="121"/>
      <c r="L172" s="121"/>
      <c r="M172" s="122"/>
    </row>
    <row r="173" spans="1:22" ht="17.149999999999999" customHeight="1">
      <c r="A173" s="69">
        <v>1</v>
      </c>
      <c r="B173" s="43"/>
      <c r="C173" s="44"/>
      <c r="D173" s="123"/>
      <c r="E173" s="27" t="s">
        <v>28</v>
      </c>
      <c r="F173" s="124"/>
      <c r="G173" s="153">
        <f>F173-D173</f>
        <v>0</v>
      </c>
      <c r="H173" s="103"/>
      <c r="I173" s="364"/>
      <c r="J173" s="365"/>
      <c r="K173" s="365"/>
      <c r="L173" s="365"/>
      <c r="M173" s="394"/>
    </row>
    <row r="174" spans="1:22" ht="17.149999999999999" customHeight="1">
      <c r="A174" s="69">
        <v>1</v>
      </c>
      <c r="B174" s="33"/>
      <c r="C174" s="34"/>
      <c r="D174" s="126"/>
      <c r="E174" s="127" t="s">
        <v>28</v>
      </c>
      <c r="F174" s="128"/>
      <c r="G174" s="153">
        <f t="shared" ref="G174:G183" si="9">F174-D174</f>
        <v>0</v>
      </c>
      <c r="H174" s="32"/>
      <c r="I174" s="360"/>
      <c r="J174" s="361"/>
      <c r="K174" s="361"/>
      <c r="L174" s="361"/>
      <c r="M174" s="362"/>
    </row>
    <row r="175" spans="1:22" ht="17.149999999999999" customHeight="1">
      <c r="A175" s="69">
        <v>1</v>
      </c>
      <c r="B175" s="33"/>
      <c r="C175" s="34"/>
      <c r="D175" s="126"/>
      <c r="E175" s="127" t="s">
        <v>28</v>
      </c>
      <c r="F175" s="128"/>
      <c r="G175" s="153">
        <f t="shared" si="9"/>
        <v>0</v>
      </c>
      <c r="H175" s="32"/>
      <c r="I175" s="364"/>
      <c r="J175" s="365"/>
      <c r="K175" s="365"/>
      <c r="L175" s="365"/>
      <c r="M175" s="394"/>
      <c r="S175" s="73"/>
      <c r="T175" s="73"/>
      <c r="U175" s="73"/>
    </row>
    <row r="176" spans="1:22" ht="17.149999999999999" customHeight="1">
      <c r="A176" s="69">
        <v>1</v>
      </c>
      <c r="B176" s="33"/>
      <c r="C176" s="34"/>
      <c r="D176" s="126"/>
      <c r="E176" s="127" t="s">
        <v>28</v>
      </c>
      <c r="F176" s="128"/>
      <c r="G176" s="153">
        <f t="shared" si="9"/>
        <v>0</v>
      </c>
      <c r="H176" s="32"/>
      <c r="I176" s="360"/>
      <c r="J176" s="361"/>
      <c r="K176" s="361"/>
      <c r="L176" s="361"/>
      <c r="M176" s="362"/>
      <c r="T176" s="73"/>
      <c r="U176" s="73"/>
      <c r="V176" s="74"/>
    </row>
    <row r="177" spans="1:26" ht="17.149999999999999" customHeight="1">
      <c r="A177" s="69">
        <v>1</v>
      </c>
      <c r="B177" s="33"/>
      <c r="C177" s="34"/>
      <c r="D177" s="126"/>
      <c r="E177" s="127" t="s">
        <v>28</v>
      </c>
      <c r="F177" s="128"/>
      <c r="G177" s="153">
        <f t="shared" si="9"/>
        <v>0</v>
      </c>
      <c r="H177" s="32"/>
      <c r="I177" s="360"/>
      <c r="J177" s="361"/>
      <c r="K177" s="361"/>
      <c r="L177" s="361"/>
      <c r="M177" s="362"/>
      <c r="T177" s="55"/>
      <c r="U177" s="73"/>
    </row>
    <row r="178" spans="1:26" ht="17.149999999999999" customHeight="1">
      <c r="A178" s="69">
        <v>1</v>
      </c>
      <c r="B178" s="33"/>
      <c r="C178" s="34"/>
      <c r="D178" s="126"/>
      <c r="E178" s="127" t="s">
        <v>28</v>
      </c>
      <c r="F178" s="128"/>
      <c r="G178" s="153">
        <f t="shared" si="9"/>
        <v>0</v>
      </c>
      <c r="H178" s="32"/>
      <c r="I178" s="360"/>
      <c r="J178" s="361"/>
      <c r="K178" s="361"/>
      <c r="L178" s="361"/>
      <c r="M178" s="362"/>
      <c r="N178" s="399"/>
      <c r="O178" s="399"/>
      <c r="P178" s="129"/>
      <c r="Q178" s="129"/>
      <c r="R178" s="129"/>
      <c r="S178" s="129"/>
      <c r="T178" s="129"/>
      <c r="U178" s="129"/>
      <c r="V178" s="129"/>
      <c r="W178" s="129"/>
      <c r="X178" s="129"/>
      <c r="Y178" s="129"/>
      <c r="Z178" s="129"/>
    </row>
    <row r="179" spans="1:26" ht="17.149999999999999" customHeight="1">
      <c r="A179" s="69">
        <v>1</v>
      </c>
      <c r="B179" s="33"/>
      <c r="C179" s="34"/>
      <c r="D179" s="126"/>
      <c r="E179" s="127" t="s">
        <v>28</v>
      </c>
      <c r="F179" s="130"/>
      <c r="G179" s="153">
        <f t="shared" si="9"/>
        <v>0</v>
      </c>
      <c r="H179" s="32"/>
      <c r="I179" s="360"/>
      <c r="J179" s="361"/>
      <c r="K179" s="361"/>
      <c r="L179" s="361"/>
      <c r="M179" s="362"/>
      <c r="N179" s="399"/>
      <c r="O179" s="399"/>
      <c r="P179" s="129"/>
      <c r="Q179" s="129"/>
      <c r="R179" s="129"/>
      <c r="S179" s="129"/>
      <c r="T179" s="129"/>
      <c r="U179" s="129"/>
      <c r="V179" s="129"/>
      <c r="W179" s="129"/>
      <c r="X179" s="129"/>
      <c r="Y179" s="129"/>
      <c r="Z179" s="129"/>
    </row>
    <row r="180" spans="1:26" ht="17.149999999999999" customHeight="1">
      <c r="A180" s="69">
        <v>1</v>
      </c>
      <c r="B180" s="33"/>
      <c r="C180" s="34"/>
      <c r="D180" s="126"/>
      <c r="E180" s="127" t="s">
        <v>28</v>
      </c>
      <c r="F180" s="130"/>
      <c r="G180" s="153">
        <f t="shared" si="9"/>
        <v>0</v>
      </c>
      <c r="H180" s="32"/>
      <c r="I180" s="360"/>
      <c r="J180" s="361"/>
      <c r="K180" s="361"/>
      <c r="L180" s="361"/>
      <c r="M180" s="362"/>
      <c r="N180" s="399"/>
      <c r="O180" s="399"/>
      <c r="P180" s="129"/>
      <c r="Q180" s="129"/>
      <c r="R180" s="129"/>
      <c r="S180" s="129"/>
      <c r="T180" s="129"/>
      <c r="U180" s="129"/>
      <c r="V180" s="129"/>
      <c r="W180" s="129"/>
      <c r="X180" s="129"/>
      <c r="Y180" s="129"/>
      <c r="Z180" s="129"/>
    </row>
    <row r="181" spans="1:26" ht="17.149999999999999" customHeight="1">
      <c r="A181" s="69">
        <v>1</v>
      </c>
      <c r="B181" s="33"/>
      <c r="C181" s="34"/>
      <c r="D181" s="126"/>
      <c r="E181" s="127" t="s">
        <v>28</v>
      </c>
      <c r="F181" s="130"/>
      <c r="G181" s="153">
        <f t="shared" si="9"/>
        <v>0</v>
      </c>
      <c r="H181" s="32"/>
      <c r="I181" s="360"/>
      <c r="J181" s="361"/>
      <c r="K181" s="361"/>
      <c r="L181" s="361"/>
      <c r="M181" s="362"/>
      <c r="N181" s="399"/>
      <c r="O181" s="399"/>
      <c r="Q181" s="129"/>
      <c r="R181" s="129"/>
      <c r="S181" s="129"/>
      <c r="T181" s="129"/>
      <c r="U181" s="129"/>
      <c r="V181" s="129"/>
      <c r="W181" s="129"/>
      <c r="X181" s="129"/>
      <c r="Y181" s="129"/>
      <c r="Z181" s="129"/>
    </row>
    <row r="182" spans="1:26" ht="17.149999999999999" customHeight="1">
      <c r="A182" s="69">
        <v>1</v>
      </c>
      <c r="B182" s="33"/>
      <c r="C182" s="34"/>
      <c r="D182" s="126"/>
      <c r="E182" s="127" t="s">
        <v>28</v>
      </c>
      <c r="F182" s="130"/>
      <c r="G182" s="153">
        <f t="shared" si="9"/>
        <v>0</v>
      </c>
      <c r="H182" s="32"/>
      <c r="I182" s="360"/>
      <c r="J182" s="361"/>
      <c r="K182" s="361"/>
      <c r="L182" s="361"/>
      <c r="M182" s="362"/>
      <c r="N182" s="399"/>
      <c r="O182" s="399"/>
      <c r="P182" s="129"/>
      <c r="Q182" s="129"/>
      <c r="R182" s="129"/>
      <c r="S182" s="129"/>
      <c r="T182" s="129"/>
      <c r="U182" s="129"/>
      <c r="V182" s="129"/>
      <c r="W182" s="129"/>
      <c r="X182" s="129"/>
      <c r="Y182" s="129"/>
      <c r="Z182" s="129"/>
    </row>
    <row r="183" spans="1:26" ht="17.149999999999999" customHeight="1" thickBot="1">
      <c r="A183" s="69">
        <v>1</v>
      </c>
      <c r="B183" s="36"/>
      <c r="C183" s="37"/>
      <c r="D183" s="131"/>
      <c r="E183" s="132" t="s">
        <v>28</v>
      </c>
      <c r="F183" s="133"/>
      <c r="G183" s="155">
        <f t="shared" si="9"/>
        <v>0</v>
      </c>
      <c r="H183" s="102"/>
      <c r="I183" s="360"/>
      <c r="J183" s="361"/>
      <c r="K183" s="361"/>
      <c r="L183" s="361"/>
      <c r="M183" s="362"/>
      <c r="N183" s="399"/>
      <c r="O183" s="399"/>
      <c r="P183" s="55"/>
    </row>
    <row r="184" spans="1:26" ht="17.149999999999999" customHeight="1" thickBot="1">
      <c r="A184" s="46" t="s">
        <v>128</v>
      </c>
      <c r="B184" s="39"/>
      <c r="C184" s="39"/>
      <c r="D184" s="39"/>
      <c r="E184" s="39"/>
      <c r="F184" s="39"/>
      <c r="G184" s="154">
        <f>SUM(G173:G183)</f>
        <v>0</v>
      </c>
      <c r="H184" s="41" t="s">
        <v>30</v>
      </c>
      <c r="I184" s="42"/>
      <c r="J184" s="42"/>
      <c r="K184" s="42"/>
      <c r="L184" s="42"/>
      <c r="M184" s="134"/>
      <c r="N184" s="399"/>
      <c r="O184" s="399"/>
      <c r="P184" s="55"/>
    </row>
    <row r="185" spans="1:26" ht="17.149999999999999" customHeight="1">
      <c r="A185" s="69">
        <v>2</v>
      </c>
      <c r="B185" s="43"/>
      <c r="C185" s="44"/>
      <c r="D185" s="126"/>
      <c r="E185" s="127" t="s">
        <v>28</v>
      </c>
      <c r="F185" s="128"/>
      <c r="G185" s="153">
        <f>F185-D185</f>
        <v>0</v>
      </c>
      <c r="H185" s="103"/>
      <c r="I185" s="395"/>
      <c r="J185" s="396"/>
      <c r="K185" s="396"/>
      <c r="L185" s="396"/>
      <c r="M185" s="397"/>
      <c r="N185" s="399"/>
      <c r="O185" s="399"/>
      <c r="P185" s="55"/>
      <c r="Q185"/>
      <c r="R185" s="73"/>
    </row>
    <row r="186" spans="1:26" ht="17.149999999999999" customHeight="1">
      <c r="A186" s="69">
        <v>2</v>
      </c>
      <c r="B186" s="33"/>
      <c r="C186" s="34"/>
      <c r="D186" s="126"/>
      <c r="E186" s="127" t="s">
        <v>28</v>
      </c>
      <c r="F186" s="128"/>
      <c r="G186" s="153">
        <f t="shared" ref="G186:G195" si="10">F186-D186</f>
        <v>0</v>
      </c>
      <c r="H186" s="32"/>
      <c r="I186" s="360"/>
      <c r="J186" s="361"/>
      <c r="K186" s="361"/>
      <c r="L186" s="361"/>
      <c r="M186" s="362"/>
      <c r="N186" s="399"/>
      <c r="O186" s="399"/>
      <c r="P186" s="55"/>
      <c r="R186" s="73"/>
    </row>
    <row r="187" spans="1:26" ht="17.149999999999999" customHeight="1">
      <c r="A187" s="69">
        <v>2</v>
      </c>
      <c r="B187" s="33"/>
      <c r="C187" s="34"/>
      <c r="D187" s="126"/>
      <c r="E187" s="127" t="s">
        <v>28</v>
      </c>
      <c r="F187" s="128"/>
      <c r="G187" s="153">
        <f t="shared" si="10"/>
        <v>0</v>
      </c>
      <c r="H187" s="32"/>
      <c r="I187" s="360"/>
      <c r="J187" s="361"/>
      <c r="K187" s="361"/>
      <c r="L187" s="361"/>
      <c r="M187" s="362"/>
      <c r="N187" s="399"/>
      <c r="O187" s="399"/>
      <c r="P187" s="55"/>
      <c r="Q187" s="55"/>
      <c r="R187" s="73"/>
    </row>
    <row r="188" spans="1:26" ht="17.149999999999999" customHeight="1">
      <c r="A188" s="69">
        <v>2</v>
      </c>
      <c r="B188" s="33"/>
      <c r="C188" s="34"/>
      <c r="D188" s="126"/>
      <c r="E188" s="127" t="s">
        <v>28</v>
      </c>
      <c r="F188" s="128"/>
      <c r="G188" s="153">
        <f t="shared" si="10"/>
        <v>0</v>
      </c>
      <c r="H188" s="32"/>
      <c r="I188" s="360"/>
      <c r="J188" s="361"/>
      <c r="K188" s="361"/>
      <c r="L188" s="361"/>
      <c r="M188" s="362"/>
      <c r="N188" s="399"/>
      <c r="O188" s="399"/>
      <c r="S188" s="55"/>
      <c r="T188"/>
      <c r="U188" s="73"/>
    </row>
    <row r="189" spans="1:26" ht="17.149999999999999" customHeight="1">
      <c r="A189" s="69">
        <v>2</v>
      </c>
      <c r="B189" s="33"/>
      <c r="C189" s="34"/>
      <c r="D189" s="126"/>
      <c r="E189" s="127" t="s">
        <v>28</v>
      </c>
      <c r="F189" s="128"/>
      <c r="G189" s="153">
        <f t="shared" si="10"/>
        <v>0</v>
      </c>
      <c r="H189" s="32"/>
      <c r="I189" s="360"/>
      <c r="J189" s="361"/>
      <c r="K189" s="361"/>
      <c r="L189" s="361"/>
      <c r="M189" s="362"/>
      <c r="N189" s="399"/>
      <c r="O189" s="399"/>
    </row>
    <row r="190" spans="1:26" ht="17.149999999999999" customHeight="1">
      <c r="A190" s="69">
        <v>2</v>
      </c>
      <c r="B190" s="33"/>
      <c r="C190" s="34"/>
      <c r="D190" s="126"/>
      <c r="E190" s="127" t="s">
        <v>28</v>
      </c>
      <c r="F190" s="128"/>
      <c r="G190" s="153">
        <f t="shared" si="10"/>
        <v>0</v>
      </c>
      <c r="H190" s="32"/>
      <c r="I190" s="360"/>
      <c r="J190" s="361"/>
      <c r="K190" s="361"/>
      <c r="L190" s="361"/>
      <c r="M190" s="362"/>
      <c r="N190" s="399"/>
      <c r="O190" s="399"/>
      <c r="S190" s="55"/>
    </row>
    <row r="191" spans="1:26" ht="17.149999999999999" customHeight="1">
      <c r="A191" s="69">
        <v>2</v>
      </c>
      <c r="B191" s="33"/>
      <c r="C191" s="34"/>
      <c r="D191" s="126"/>
      <c r="E191" s="127" t="s">
        <v>28</v>
      </c>
      <c r="F191" s="128"/>
      <c r="G191" s="153">
        <f t="shared" si="10"/>
        <v>0</v>
      </c>
      <c r="H191" s="32"/>
      <c r="I191" s="360"/>
      <c r="J191" s="361"/>
      <c r="K191" s="361"/>
      <c r="L191" s="361"/>
      <c r="M191" s="362"/>
      <c r="N191" s="399"/>
      <c r="O191" s="399"/>
      <c r="S191" s="55"/>
    </row>
    <row r="192" spans="1:26" ht="17.149999999999999" customHeight="1">
      <c r="A192" s="69">
        <v>2</v>
      </c>
      <c r="B192" s="33"/>
      <c r="C192" s="34"/>
      <c r="D192" s="126"/>
      <c r="E192" s="127" t="s">
        <v>28</v>
      </c>
      <c r="F192" s="128"/>
      <c r="G192" s="153">
        <f t="shared" si="10"/>
        <v>0</v>
      </c>
      <c r="H192" s="32"/>
      <c r="I192" s="360"/>
      <c r="J192" s="361"/>
      <c r="K192" s="361"/>
      <c r="L192" s="361"/>
      <c r="M192" s="362"/>
      <c r="S192" s="55"/>
    </row>
    <row r="193" spans="1:19" ht="17.149999999999999" customHeight="1">
      <c r="A193" s="69">
        <v>2</v>
      </c>
      <c r="B193" s="33"/>
      <c r="C193" s="34"/>
      <c r="D193" s="126"/>
      <c r="E193" s="127" t="s">
        <v>28</v>
      </c>
      <c r="F193" s="128"/>
      <c r="G193" s="153">
        <f t="shared" si="10"/>
        <v>0</v>
      </c>
      <c r="H193" s="32"/>
      <c r="I193" s="360"/>
      <c r="J193" s="361"/>
      <c r="K193" s="361"/>
      <c r="L193" s="361"/>
      <c r="M193" s="362"/>
      <c r="S193" s="55"/>
    </row>
    <row r="194" spans="1:19" ht="17.149999999999999" customHeight="1">
      <c r="A194" s="69">
        <v>2</v>
      </c>
      <c r="B194" s="33"/>
      <c r="C194" s="34"/>
      <c r="D194" s="126"/>
      <c r="E194" s="127" t="s">
        <v>28</v>
      </c>
      <c r="F194" s="128"/>
      <c r="G194" s="153">
        <f t="shared" si="10"/>
        <v>0</v>
      </c>
      <c r="H194" s="32"/>
      <c r="I194" s="360"/>
      <c r="J194" s="361"/>
      <c r="K194" s="361"/>
      <c r="L194" s="361"/>
      <c r="M194" s="362"/>
    </row>
    <row r="195" spans="1:19" ht="17.149999999999999" customHeight="1" thickBot="1">
      <c r="A195" s="69">
        <v>2</v>
      </c>
      <c r="B195" s="36"/>
      <c r="C195" s="37"/>
      <c r="D195" s="131"/>
      <c r="E195" s="132" t="s">
        <v>28</v>
      </c>
      <c r="F195" s="135"/>
      <c r="G195" s="155">
        <f t="shared" si="10"/>
        <v>0</v>
      </c>
      <c r="H195" s="102"/>
      <c r="I195" s="360"/>
      <c r="J195" s="361"/>
      <c r="K195" s="361"/>
      <c r="L195" s="361"/>
      <c r="M195" s="362"/>
    </row>
    <row r="196" spans="1:19" ht="17.149999999999999" customHeight="1" thickBot="1">
      <c r="A196" s="46" t="s">
        <v>129</v>
      </c>
      <c r="B196" s="39"/>
      <c r="C196" s="39"/>
      <c r="D196" s="39"/>
      <c r="E196" s="39"/>
      <c r="F196" s="39"/>
      <c r="G196" s="154">
        <f>SUM(G185:G195)</f>
        <v>0</v>
      </c>
      <c r="H196" s="41" t="s">
        <v>30</v>
      </c>
      <c r="I196" s="42"/>
      <c r="J196" s="42"/>
      <c r="K196" s="42"/>
      <c r="L196" s="42"/>
      <c r="M196" s="134"/>
    </row>
    <row r="197" spans="1:19" ht="17.149999999999999" customHeight="1">
      <c r="A197" s="69">
        <v>3</v>
      </c>
      <c r="B197" s="43"/>
      <c r="C197" s="44"/>
      <c r="D197" s="126"/>
      <c r="E197" s="127" t="s">
        <v>28</v>
      </c>
      <c r="F197" s="128"/>
      <c r="G197" s="45"/>
      <c r="H197" s="103"/>
      <c r="I197" s="395"/>
      <c r="J197" s="396"/>
      <c r="K197" s="396"/>
      <c r="L197" s="396"/>
      <c r="M197" s="397"/>
    </row>
    <row r="198" spans="1:19" ht="17.149999999999999" customHeight="1">
      <c r="A198" s="69">
        <v>3</v>
      </c>
      <c r="B198" s="33"/>
      <c r="C198" s="34"/>
      <c r="D198" s="126"/>
      <c r="E198" s="127" t="s">
        <v>28</v>
      </c>
      <c r="F198" s="128"/>
      <c r="G198" s="35"/>
      <c r="H198" s="32"/>
      <c r="I198" s="360"/>
      <c r="J198" s="361"/>
      <c r="K198" s="361"/>
      <c r="L198" s="361"/>
      <c r="M198" s="362"/>
    </row>
    <row r="199" spans="1:19" ht="17.149999999999999" customHeight="1">
      <c r="A199" s="69">
        <v>3</v>
      </c>
      <c r="B199" s="33"/>
      <c r="C199" s="34"/>
      <c r="D199" s="126"/>
      <c r="E199" s="127" t="s">
        <v>28</v>
      </c>
      <c r="F199" s="128"/>
      <c r="G199" s="35"/>
      <c r="H199" s="32"/>
      <c r="I199" s="360"/>
      <c r="J199" s="361"/>
      <c r="K199" s="361"/>
      <c r="L199" s="361"/>
      <c r="M199" s="362"/>
    </row>
    <row r="200" spans="1:19" ht="17.149999999999999" customHeight="1">
      <c r="A200" s="69">
        <v>3</v>
      </c>
      <c r="B200" s="33"/>
      <c r="C200" s="34"/>
      <c r="D200" s="126"/>
      <c r="E200" s="127" t="s">
        <v>28</v>
      </c>
      <c r="F200" s="128"/>
      <c r="G200" s="35"/>
      <c r="H200" s="32"/>
      <c r="I200" s="360"/>
      <c r="J200" s="361"/>
      <c r="K200" s="361"/>
      <c r="L200" s="361"/>
      <c r="M200" s="362"/>
    </row>
    <row r="201" spans="1:19" ht="17.149999999999999" customHeight="1">
      <c r="A201" s="69">
        <v>3</v>
      </c>
      <c r="B201" s="33"/>
      <c r="C201" s="34"/>
      <c r="D201" s="126"/>
      <c r="E201" s="127" t="s">
        <v>28</v>
      </c>
      <c r="F201" s="128"/>
      <c r="G201" s="35"/>
      <c r="H201" s="32"/>
      <c r="I201" s="360"/>
      <c r="J201" s="361"/>
      <c r="K201" s="361"/>
      <c r="L201" s="361"/>
      <c r="M201" s="362"/>
    </row>
    <row r="202" spans="1:19" ht="17.149999999999999" customHeight="1">
      <c r="A202" s="69">
        <v>3</v>
      </c>
      <c r="B202" s="33"/>
      <c r="C202" s="34"/>
      <c r="D202" s="126"/>
      <c r="E202" s="127" t="s">
        <v>28</v>
      </c>
      <c r="F202" s="128"/>
      <c r="G202" s="35"/>
      <c r="H202" s="32"/>
      <c r="I202" s="360"/>
      <c r="J202" s="361"/>
      <c r="K202" s="361"/>
      <c r="L202" s="361"/>
      <c r="M202" s="362"/>
    </row>
    <row r="203" spans="1:19" ht="17.149999999999999" customHeight="1">
      <c r="A203" s="69">
        <v>3</v>
      </c>
      <c r="B203" s="33"/>
      <c r="C203" s="34"/>
      <c r="D203" s="126"/>
      <c r="E203" s="127" t="s">
        <v>28</v>
      </c>
      <c r="F203" s="128"/>
      <c r="G203" s="35"/>
      <c r="H203" s="32"/>
      <c r="I203" s="360"/>
      <c r="J203" s="361"/>
      <c r="K203" s="361"/>
      <c r="L203" s="361"/>
      <c r="M203" s="362"/>
    </row>
    <row r="204" spans="1:19" ht="17.149999999999999" customHeight="1">
      <c r="A204" s="69">
        <v>3</v>
      </c>
      <c r="B204" s="33"/>
      <c r="C204" s="34"/>
      <c r="D204" s="126"/>
      <c r="E204" s="127" t="s">
        <v>28</v>
      </c>
      <c r="F204" s="128"/>
      <c r="G204" s="35"/>
      <c r="H204" s="32"/>
      <c r="I204" s="360"/>
      <c r="J204" s="361"/>
      <c r="K204" s="361"/>
      <c r="L204" s="361"/>
      <c r="M204" s="362"/>
    </row>
    <row r="205" spans="1:19" ht="17.149999999999999" customHeight="1">
      <c r="A205" s="69">
        <v>3</v>
      </c>
      <c r="B205" s="33"/>
      <c r="C205" s="34"/>
      <c r="D205" s="126"/>
      <c r="E205" s="127" t="s">
        <v>28</v>
      </c>
      <c r="F205" s="128"/>
      <c r="G205" s="35"/>
      <c r="H205" s="32"/>
      <c r="I205" s="360"/>
      <c r="J205" s="361"/>
      <c r="K205" s="361"/>
      <c r="L205" s="361"/>
      <c r="M205" s="362"/>
    </row>
    <row r="206" spans="1:19" ht="17.149999999999999" customHeight="1">
      <c r="A206" s="69">
        <v>3</v>
      </c>
      <c r="B206" s="33"/>
      <c r="C206" s="34"/>
      <c r="D206" s="126"/>
      <c r="E206" s="127" t="s">
        <v>28</v>
      </c>
      <c r="F206" s="128"/>
      <c r="G206" s="35"/>
      <c r="H206" s="32"/>
      <c r="I206" s="360"/>
      <c r="J206" s="361"/>
      <c r="K206" s="361"/>
      <c r="L206" s="361"/>
      <c r="M206" s="362"/>
    </row>
    <row r="207" spans="1:19" ht="17.149999999999999" customHeight="1" thickBot="1">
      <c r="A207" s="69">
        <v>3</v>
      </c>
      <c r="B207" s="36"/>
      <c r="C207" s="37"/>
      <c r="D207" s="131"/>
      <c r="E207" s="132" t="s">
        <v>28</v>
      </c>
      <c r="F207" s="135"/>
      <c r="G207" s="38"/>
      <c r="H207" s="102"/>
      <c r="I207" s="360"/>
      <c r="J207" s="361"/>
      <c r="K207" s="361"/>
      <c r="L207" s="361"/>
      <c r="M207" s="362"/>
    </row>
    <row r="208" spans="1:19" ht="17.149999999999999" customHeight="1" thickBot="1">
      <c r="A208" s="46" t="s">
        <v>130</v>
      </c>
      <c r="B208" s="39"/>
      <c r="C208" s="39"/>
      <c r="D208" s="39"/>
      <c r="E208" s="39"/>
      <c r="F208" s="105"/>
      <c r="G208" s="140">
        <f>SUM(G197:G207)</f>
        <v>0</v>
      </c>
      <c r="H208" s="141" t="s">
        <v>30</v>
      </c>
      <c r="I208" s="142"/>
      <c r="J208" s="42"/>
      <c r="K208" s="42"/>
      <c r="L208" s="42"/>
      <c r="M208" s="134"/>
    </row>
    <row r="209" spans="1:13" ht="50.25" customHeight="1">
      <c r="A209" s="70" t="s">
        <v>94</v>
      </c>
      <c r="B209" s="47"/>
      <c r="C209" s="47"/>
      <c r="D209" s="48"/>
      <c r="E209" s="49"/>
      <c r="F209" s="144" t="s">
        <v>113</v>
      </c>
      <c r="G209" s="418"/>
      <c r="H209" s="418"/>
      <c r="I209" s="418"/>
      <c r="J209" s="125" t="s">
        <v>114</v>
      </c>
      <c r="K209" s="136" t="s">
        <v>115</v>
      </c>
      <c r="L209" s="104">
        <f>SUM(G184,G196,G208)</f>
        <v>0</v>
      </c>
      <c r="M209" s="67" t="s">
        <v>98</v>
      </c>
    </row>
    <row r="210" spans="1:13" ht="18" customHeight="1">
      <c r="A210" s="71" t="s">
        <v>116</v>
      </c>
      <c r="B210" s="50"/>
      <c r="C210" s="50"/>
      <c r="D210" s="50"/>
      <c r="E210" s="50"/>
      <c r="F210" s="50"/>
      <c r="G210" s="50"/>
      <c r="H210" s="50"/>
      <c r="I210" s="50"/>
      <c r="J210" s="50"/>
      <c r="K210" s="50"/>
      <c r="L210" s="50"/>
      <c r="M210" s="66"/>
    </row>
    <row r="211" spans="1:13" ht="18" customHeight="1">
      <c r="A211" s="72" t="s">
        <v>35</v>
      </c>
      <c r="B211" s="51"/>
      <c r="C211" s="51"/>
      <c r="E211" s="25"/>
      <c r="I211" s="52" t="s">
        <v>36</v>
      </c>
      <c r="J211" s="52"/>
      <c r="M211" s="66"/>
    </row>
    <row r="212" spans="1:13" s="56" customFormat="1" ht="18" customHeight="1" thickBot="1">
      <c r="A212" s="366" t="s">
        <v>131</v>
      </c>
      <c r="B212" s="367"/>
      <c r="C212" s="367"/>
      <c r="D212" s="367"/>
      <c r="E212" s="367"/>
      <c r="F212" s="367"/>
      <c r="G212" s="367"/>
      <c r="H212" s="367"/>
      <c r="I212" s="367"/>
      <c r="J212" s="367"/>
      <c r="K212" s="367"/>
      <c r="L212" s="367"/>
      <c r="M212" s="368"/>
    </row>
  </sheetData>
  <mergeCells count="205">
    <mergeCell ref="G209:I209"/>
    <mergeCell ref="A212:M212"/>
    <mergeCell ref="I201:M201"/>
    <mergeCell ref="I202:M202"/>
    <mergeCell ref="I203:M203"/>
    <mergeCell ref="I204:M204"/>
    <mergeCell ref="I205:M205"/>
    <mergeCell ref="I206:M206"/>
    <mergeCell ref="I193:M193"/>
    <mergeCell ref="I194:M194"/>
    <mergeCell ref="I195:M195"/>
    <mergeCell ref="I197:M197"/>
    <mergeCell ref="I200:M200"/>
    <mergeCell ref="I207:M207"/>
    <mergeCell ref="I198:M198"/>
    <mergeCell ref="I199:M199"/>
    <mergeCell ref="I192:M192"/>
    <mergeCell ref="I175:M175"/>
    <mergeCell ref="I176:M176"/>
    <mergeCell ref="I177:M177"/>
    <mergeCell ref="I178:M178"/>
    <mergeCell ref="I185:M185"/>
    <mergeCell ref="I186:M186"/>
    <mergeCell ref="I187:M187"/>
    <mergeCell ref="I188:M188"/>
    <mergeCell ref="I189:M189"/>
    <mergeCell ref="N178:O191"/>
    <mergeCell ref="I179:M179"/>
    <mergeCell ref="I180:M180"/>
    <mergeCell ref="I181:M181"/>
    <mergeCell ref="I182:M182"/>
    <mergeCell ref="I183:M183"/>
    <mergeCell ref="I191:M191"/>
    <mergeCell ref="I190:M190"/>
    <mergeCell ref="E161:I161"/>
    <mergeCell ref="N167:O167"/>
    <mergeCell ref="C162:C163"/>
    <mergeCell ref="A161:B165"/>
    <mergeCell ref="D172:F172"/>
    <mergeCell ref="I173:M173"/>
    <mergeCell ref="I174:M174"/>
    <mergeCell ref="I152:M152"/>
    <mergeCell ref="I153:M153"/>
    <mergeCell ref="I154:M154"/>
    <mergeCell ref="G156:I156"/>
    <mergeCell ref="A159:M159"/>
    <mergeCell ref="A160:M160"/>
    <mergeCell ref="A166:B170"/>
    <mergeCell ref="C167:C170"/>
    <mergeCell ref="H169:I169"/>
    <mergeCell ref="H168:I168"/>
    <mergeCell ref="K168:L169"/>
    <mergeCell ref="M168:M169"/>
    <mergeCell ref="D168:G169"/>
    <mergeCell ref="L162:L163"/>
    <mergeCell ref="M162:M163"/>
    <mergeCell ref="D164:F164"/>
    <mergeCell ref="L164:M164"/>
    <mergeCell ref="D162:H163"/>
    <mergeCell ref="I146:M146"/>
    <mergeCell ref="I147:M147"/>
    <mergeCell ref="I148:M148"/>
    <mergeCell ref="I149:M149"/>
    <mergeCell ref="I150:M150"/>
    <mergeCell ref="I151:M151"/>
    <mergeCell ref="I139:M139"/>
    <mergeCell ref="I140:M140"/>
    <mergeCell ref="I141:M141"/>
    <mergeCell ref="I142:M142"/>
    <mergeCell ref="I144:M144"/>
    <mergeCell ref="I145:M145"/>
    <mergeCell ref="N125:O138"/>
    <mergeCell ref="I126:M126"/>
    <mergeCell ref="I127:M127"/>
    <mergeCell ref="I128:M128"/>
    <mergeCell ref="I129:M129"/>
    <mergeCell ref="I130:M130"/>
    <mergeCell ref="I132:M132"/>
    <mergeCell ref="A113:B117"/>
    <mergeCell ref="C114:C117"/>
    <mergeCell ref="I133:M133"/>
    <mergeCell ref="I134:M134"/>
    <mergeCell ref="I135:M135"/>
    <mergeCell ref="I136:M136"/>
    <mergeCell ref="I137:M137"/>
    <mergeCell ref="I138:M138"/>
    <mergeCell ref="I123:M123"/>
    <mergeCell ref="I124:M124"/>
    <mergeCell ref="I125:M125"/>
    <mergeCell ref="N114:O114"/>
    <mergeCell ref="H115:I115"/>
    <mergeCell ref="K115:L116"/>
    <mergeCell ref="M115:M116"/>
    <mergeCell ref="H116:I116"/>
    <mergeCell ref="D115:G116"/>
    <mergeCell ref="N61:O61"/>
    <mergeCell ref="D3:H4"/>
    <mergeCell ref="D119:F119"/>
    <mergeCell ref="I120:M120"/>
    <mergeCell ref="I121:M121"/>
    <mergeCell ref="I122:M122"/>
    <mergeCell ref="I101:M101"/>
    <mergeCell ref="G103:I103"/>
    <mergeCell ref="A106:M106"/>
    <mergeCell ref="A107:M107"/>
    <mergeCell ref="E108:I108"/>
    <mergeCell ref="C109:C110"/>
    <mergeCell ref="I95:M95"/>
    <mergeCell ref="I96:M96"/>
    <mergeCell ref="I97:M97"/>
    <mergeCell ref="I98:M98"/>
    <mergeCell ref="I99:M99"/>
    <mergeCell ref="I100:M100"/>
    <mergeCell ref="I94:M94"/>
    <mergeCell ref="I72:M72"/>
    <mergeCell ref="I48:M48"/>
    <mergeCell ref="A53:M53"/>
    <mergeCell ref="G50:I50"/>
    <mergeCell ref="A54:M54"/>
    <mergeCell ref="A60:B64"/>
    <mergeCell ref="C61:C64"/>
    <mergeCell ref="A108:B112"/>
    <mergeCell ref="L109:L110"/>
    <mergeCell ref="M109:M110"/>
    <mergeCell ref="D111:F111"/>
    <mergeCell ref="L111:M111"/>
    <mergeCell ref="I77:M77"/>
    <mergeCell ref="D66:F66"/>
    <mergeCell ref="I67:M67"/>
    <mergeCell ref="D109:H110"/>
    <mergeCell ref="I68:M68"/>
    <mergeCell ref="I69:M69"/>
    <mergeCell ref="I70:M70"/>
    <mergeCell ref="I71:M71"/>
    <mergeCell ref="I91:M91"/>
    <mergeCell ref="I92:M92"/>
    <mergeCell ref="I93:M93"/>
    <mergeCell ref="H62:I62"/>
    <mergeCell ref="K62:L63"/>
    <mergeCell ref="M62:M63"/>
    <mergeCell ref="H63:I63"/>
    <mergeCell ref="D62:G63"/>
    <mergeCell ref="C56:C57"/>
    <mergeCell ref="A55:B59"/>
    <mergeCell ref="L56:L57"/>
    <mergeCell ref="M56:M57"/>
    <mergeCell ref="D58:F58"/>
    <mergeCell ref="I42:M42"/>
    <mergeCell ref="I43:M43"/>
    <mergeCell ref="I44:M44"/>
    <mergeCell ref="I45:M45"/>
    <mergeCell ref="I46:M46"/>
    <mergeCell ref="I47:M47"/>
    <mergeCell ref="L58:M58"/>
    <mergeCell ref="D56:H57"/>
    <mergeCell ref="E55:I55"/>
    <mergeCell ref="I35:M35"/>
    <mergeCell ref="I36:M36"/>
    <mergeCell ref="I38:M38"/>
    <mergeCell ref="I39:M39"/>
    <mergeCell ref="I40:M40"/>
    <mergeCell ref="I41:M41"/>
    <mergeCell ref="I29:M29"/>
    <mergeCell ref="I30:M30"/>
    <mergeCell ref="I31:M31"/>
    <mergeCell ref="I32:M32"/>
    <mergeCell ref="I33:M33"/>
    <mergeCell ref="I34:M34"/>
    <mergeCell ref="H10:I10"/>
    <mergeCell ref="L5:M5"/>
    <mergeCell ref="D9:G10"/>
    <mergeCell ref="I19:M19"/>
    <mergeCell ref="N19:O32"/>
    <mergeCell ref="I20:M20"/>
    <mergeCell ref="I21:M21"/>
    <mergeCell ref="I22:M22"/>
    <mergeCell ref="I23:M23"/>
    <mergeCell ref="I24:M24"/>
    <mergeCell ref="I26:M26"/>
    <mergeCell ref="I27:M27"/>
    <mergeCell ref="I28:M28"/>
    <mergeCell ref="N72:O85"/>
    <mergeCell ref="I73:M73"/>
    <mergeCell ref="I74:M74"/>
    <mergeCell ref="I75:M75"/>
    <mergeCell ref="I76:M76"/>
    <mergeCell ref="A1:M1"/>
    <mergeCell ref="A2:B6"/>
    <mergeCell ref="E2:I2"/>
    <mergeCell ref="C3:C4"/>
    <mergeCell ref="M3:M4"/>
    <mergeCell ref="M9:M10"/>
    <mergeCell ref="K9:L10"/>
    <mergeCell ref="L3:L4"/>
    <mergeCell ref="A7:B11"/>
    <mergeCell ref="C8:C11"/>
    <mergeCell ref="D13:F13"/>
    <mergeCell ref="I14:M14"/>
    <mergeCell ref="I15:M15"/>
    <mergeCell ref="I16:M16"/>
    <mergeCell ref="I17:M17"/>
    <mergeCell ref="I18:M18"/>
    <mergeCell ref="N8:O8"/>
    <mergeCell ref="D5:F5"/>
    <mergeCell ref="H9:I9"/>
  </mergeCells>
  <phoneticPr fontId="11"/>
  <dataValidations count="2">
    <dataValidation type="list" allowBlank="1" showInputMessage="1" showErrorMessage="1" sqref="H14:H24 H26:H36 H38:H48 H67:H77 H79:H89 H91:H101 H120:H130 H132:H142 H144:H154 H173:H183 H185:H195 H197:H207" xr:uid="{00000000-0002-0000-0200-000000000000}">
      <formula1>"①,②,③,④,⑤"</formula1>
    </dataValidation>
    <dataValidation type="list" allowBlank="1" showInputMessage="1" showErrorMessage="1" sqref="G197:G207 G173:G183 G185:G195 G67:G77 G79:G89 G91:G101 G120:G130 G132:G142 G144:G154" xr:uid="{00000000-0002-0000-0200-000001000000}">
      <formula1>"1,2,3"</formula1>
    </dataValidation>
  </dataValidations>
  <pageMargins left="0.47244094488188981" right="0" top="0" bottom="0" header="0.31496062992125984" footer="0.31496062992125984"/>
  <pageSetup paperSize="9" scale="88" orientation="portrait" horizontalDpi="4294967294" r:id="rId1"/>
  <rowBreaks count="3" manualBreakCount="3">
    <brk id="53" max="12" man="1"/>
    <brk id="106" max="12" man="1"/>
    <brk id="159" max="12" man="1"/>
  </rowBreaks>
  <colBreaks count="1" manualBreakCount="1">
    <brk id="16" max="5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K22"/>
  <sheetViews>
    <sheetView zoomScaleNormal="60" zoomScaleSheetLayoutView="100" workbookViewId="0">
      <selection activeCell="E13" sqref="E13"/>
    </sheetView>
  </sheetViews>
  <sheetFormatPr defaultColWidth="9" defaultRowHeight="32.25" customHeight="1"/>
  <cols>
    <col min="1" max="1" width="4.81640625" style="2" customWidth="1"/>
    <col min="2" max="2" width="31.26953125" style="3" customWidth="1"/>
    <col min="3" max="3" width="3.453125" style="4" bestFit="1" customWidth="1"/>
    <col min="4" max="4" width="8" style="5" bestFit="1" customWidth="1"/>
    <col min="5" max="5" width="16.1796875" style="2" customWidth="1"/>
    <col min="6" max="6" width="4.81640625" style="2" customWidth="1"/>
    <col min="7" max="7" width="3" style="2" bestFit="1" customWidth="1"/>
    <col min="8" max="8" width="3.1796875" style="176" customWidth="1"/>
    <col min="9" max="9" width="9.453125" style="5" customWidth="1"/>
    <col min="10" max="16384" width="9" style="2"/>
  </cols>
  <sheetData>
    <row r="1" spans="1:11" ht="32.25" customHeight="1">
      <c r="A1" s="419" t="s">
        <v>132</v>
      </c>
      <c r="B1" s="419"/>
      <c r="C1" s="419"/>
      <c r="D1" s="419"/>
      <c r="E1" s="419"/>
      <c r="F1" s="419"/>
      <c r="G1" s="419"/>
      <c r="H1" s="419"/>
      <c r="I1" s="419"/>
      <c r="J1" s="419"/>
      <c r="K1" s="1"/>
    </row>
    <row r="2" spans="1:11" ht="21.75" customHeight="1"/>
    <row r="3" spans="1:11" ht="27.75" customHeight="1">
      <c r="C3" s="6"/>
      <c r="G3" s="7"/>
    </row>
    <row r="4" spans="1:11" ht="17.25" customHeight="1">
      <c r="E4" s="420" t="s">
        <v>133</v>
      </c>
      <c r="F4" s="420"/>
      <c r="G4" s="420"/>
      <c r="H4" s="420"/>
      <c r="I4" s="420"/>
      <c r="J4" s="420"/>
    </row>
    <row r="5" spans="1:11" ht="21.75" customHeight="1">
      <c r="A5" s="174"/>
      <c r="C5" s="6"/>
    </row>
    <row r="6" spans="1:11" ht="21.75" customHeight="1">
      <c r="A6" s="174" t="s">
        <v>134</v>
      </c>
      <c r="C6" s="6"/>
    </row>
    <row r="7" spans="1:11" ht="19.5" customHeight="1"/>
    <row r="8" spans="1:11" ht="25.5" customHeight="1">
      <c r="C8" s="6"/>
      <c r="E8" s="7" t="s">
        <v>135</v>
      </c>
    </row>
    <row r="9" spans="1:11" ht="47.25" customHeight="1">
      <c r="E9" s="3"/>
    </row>
    <row r="10" spans="1:11" ht="40.5" customHeight="1">
      <c r="C10" s="6"/>
      <c r="E10" s="7" t="s">
        <v>136</v>
      </c>
      <c r="J10" s="176" t="s">
        <v>137</v>
      </c>
    </row>
    <row r="11" spans="1:11" ht="27" customHeight="1">
      <c r="C11" s="6"/>
      <c r="E11" s="7" t="s">
        <v>138</v>
      </c>
      <c r="J11" s="176"/>
    </row>
    <row r="12" spans="1:11" ht="69" customHeight="1"/>
    <row r="13" spans="1:11" s="8" customFormat="1" ht="32.25" customHeight="1">
      <c r="B13" s="9"/>
      <c r="C13" s="10" t="s">
        <v>139</v>
      </c>
      <c r="D13" s="11"/>
      <c r="E13" s="12">
        <f>D19*F19</f>
        <v>0</v>
      </c>
      <c r="F13" s="9" t="s">
        <v>140</v>
      </c>
      <c r="G13" s="9"/>
      <c r="H13" s="13"/>
      <c r="I13" s="12" t="s">
        <v>141</v>
      </c>
    </row>
    <row r="15" spans="1:11" ht="20.25" customHeight="1">
      <c r="B15" s="421" t="s">
        <v>142</v>
      </c>
      <c r="C15" s="421"/>
      <c r="D15" s="421"/>
      <c r="E15" s="421"/>
      <c r="F15" s="421"/>
      <c r="G15" s="421"/>
      <c r="H15" s="421"/>
      <c r="I15" s="421"/>
      <c r="J15" s="421"/>
    </row>
    <row r="16" spans="1:11" ht="20.25" customHeight="1">
      <c r="B16" s="422" t="s">
        <v>143</v>
      </c>
      <c r="C16" s="422"/>
      <c r="D16" s="422"/>
      <c r="E16" s="422"/>
      <c r="F16" s="422"/>
      <c r="G16" s="422"/>
      <c r="H16" s="422"/>
      <c r="I16" s="422"/>
      <c r="J16" s="422"/>
    </row>
    <row r="17" spans="1:10" ht="164.25" customHeight="1"/>
    <row r="18" spans="1:10" s="15" customFormat="1" ht="21.75" customHeight="1">
      <c r="A18" s="14" t="s">
        <v>144</v>
      </c>
      <c r="C18" s="16"/>
      <c r="D18" s="17"/>
      <c r="H18" s="18"/>
      <c r="I18" s="17"/>
    </row>
    <row r="19" spans="1:10" s="15" customFormat="1" ht="21.75" customHeight="1">
      <c r="B19" s="194" t="s">
        <v>145</v>
      </c>
      <c r="C19" s="16" t="s">
        <v>146</v>
      </c>
      <c r="D19" s="17">
        <v>1230</v>
      </c>
      <c r="E19" s="15" t="s">
        <v>147</v>
      </c>
      <c r="F19" s="24"/>
      <c r="G19" s="15" t="s">
        <v>148</v>
      </c>
      <c r="H19" s="18" t="s">
        <v>149</v>
      </c>
      <c r="I19" s="17">
        <f>D19*F19</f>
        <v>0</v>
      </c>
      <c r="J19" s="15" t="s">
        <v>150</v>
      </c>
    </row>
    <row r="20" spans="1:10" s="15" customFormat="1" ht="21.75" customHeight="1">
      <c r="B20" s="423" t="s">
        <v>151</v>
      </c>
      <c r="C20" s="423"/>
      <c r="D20" s="423"/>
      <c r="E20" s="423"/>
      <c r="F20" s="423"/>
      <c r="G20" s="423"/>
      <c r="H20" s="423"/>
      <c r="I20" s="423"/>
      <c r="J20" s="423"/>
    </row>
    <row r="21" spans="1:10" s="15" customFormat="1" ht="21.75" customHeight="1">
      <c r="A21" s="19"/>
      <c r="B21" s="20" t="s">
        <v>152</v>
      </c>
      <c r="C21" s="21"/>
      <c r="D21" s="22"/>
      <c r="E21" s="19"/>
      <c r="F21" s="19"/>
      <c r="G21" s="19"/>
      <c r="H21" s="23" t="s">
        <v>153</v>
      </c>
      <c r="I21" s="22">
        <f>INT(I19*0.1021)</f>
        <v>0</v>
      </c>
      <c r="J21" s="19" t="s">
        <v>150</v>
      </c>
    </row>
    <row r="22" spans="1:10" s="15" customFormat="1" ht="21.75" customHeight="1">
      <c r="B22" s="175" t="s">
        <v>154</v>
      </c>
      <c r="C22" s="16"/>
      <c r="D22" s="17"/>
      <c r="H22" s="18"/>
      <c r="I22" s="17">
        <f>I19-I21</f>
        <v>0</v>
      </c>
      <c r="J22" s="15" t="s">
        <v>150</v>
      </c>
    </row>
  </sheetData>
  <mergeCells count="5">
    <mergeCell ref="A1:J1"/>
    <mergeCell ref="E4:J4"/>
    <mergeCell ref="B15:J15"/>
    <mergeCell ref="B16:J16"/>
    <mergeCell ref="B20:J20"/>
  </mergeCells>
  <phoneticPr fontId="24"/>
  <pageMargins left="0.7" right="0.7" top="0.75" bottom="0.75" header="0.3" footer="0.3"/>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K24"/>
  <sheetViews>
    <sheetView zoomScaleNormal="60" zoomScaleSheetLayoutView="100" workbookViewId="0">
      <selection activeCell="N9" sqref="N9"/>
    </sheetView>
  </sheetViews>
  <sheetFormatPr defaultColWidth="9" defaultRowHeight="32.25" customHeight="1"/>
  <cols>
    <col min="1" max="1" width="4.81640625" style="2" customWidth="1"/>
    <col min="2" max="2" width="23.1796875" style="3" customWidth="1"/>
    <col min="3" max="3" width="3.453125" style="4" bestFit="1" customWidth="1"/>
    <col min="4" max="4" width="8" style="5" bestFit="1" customWidth="1"/>
    <col min="5" max="5" width="16.1796875" style="2" customWidth="1"/>
    <col min="6" max="6" width="4.81640625" style="2" customWidth="1"/>
    <col min="7" max="7" width="3" style="2" bestFit="1" customWidth="1"/>
    <col min="8" max="8" width="3.1796875" style="176" customWidth="1"/>
    <col min="9" max="9" width="9.453125" style="5" customWidth="1"/>
    <col min="10" max="10" width="9" style="2"/>
    <col min="11" max="11" width="8.81640625" style="2" customWidth="1"/>
    <col min="12" max="12" width="2.7265625" style="2" customWidth="1"/>
    <col min="13" max="13" width="9" style="2" customWidth="1"/>
    <col min="14" max="16384" width="9" style="2"/>
  </cols>
  <sheetData>
    <row r="1" spans="1:11" ht="66" customHeight="1">
      <c r="A1" s="59"/>
      <c r="B1" s="60"/>
      <c r="C1" s="61"/>
      <c r="D1" s="62"/>
      <c r="E1" s="63"/>
      <c r="F1" s="63"/>
      <c r="G1" s="63"/>
      <c r="H1" s="64"/>
      <c r="I1" s="62"/>
      <c r="J1" s="63"/>
      <c r="K1" s="65"/>
    </row>
    <row r="2" spans="1:11" ht="32.25" customHeight="1">
      <c r="A2" s="424" t="s">
        <v>132</v>
      </c>
      <c r="B2" s="419"/>
      <c r="C2" s="419"/>
      <c r="D2" s="419"/>
      <c r="E2" s="419"/>
      <c r="F2" s="419"/>
      <c r="G2" s="419"/>
      <c r="H2" s="419"/>
      <c r="I2" s="419"/>
      <c r="J2" s="419"/>
      <c r="K2" s="179"/>
    </row>
    <row r="3" spans="1:11" ht="21.75" customHeight="1">
      <c r="A3" s="75"/>
      <c r="D3" s="76"/>
      <c r="I3" s="76"/>
      <c r="K3" s="77"/>
    </row>
    <row r="4" spans="1:11" ht="27.75" customHeight="1">
      <c r="A4" s="75"/>
      <c r="C4" s="6"/>
      <c r="D4" s="76"/>
      <c r="G4" s="7"/>
      <c r="I4" s="76"/>
      <c r="K4" s="77"/>
    </row>
    <row r="5" spans="1:11" ht="17.25" customHeight="1">
      <c r="A5" s="75"/>
      <c r="D5" s="76"/>
      <c r="E5" s="4"/>
      <c r="G5" s="4" t="s">
        <v>9</v>
      </c>
      <c r="H5" s="78"/>
      <c r="I5" s="3" t="s">
        <v>155</v>
      </c>
      <c r="J5" s="3" t="s">
        <v>22</v>
      </c>
      <c r="K5" s="77"/>
    </row>
    <row r="6" spans="1:11" ht="21.75" customHeight="1">
      <c r="A6" s="79"/>
      <c r="C6" s="6"/>
      <c r="D6" s="76"/>
      <c r="I6" s="76"/>
      <c r="K6" s="77"/>
    </row>
    <row r="7" spans="1:11" ht="21.75" customHeight="1">
      <c r="A7" s="79" t="s">
        <v>156</v>
      </c>
      <c r="C7" s="6"/>
      <c r="D7" s="76"/>
      <c r="I7" s="76"/>
      <c r="K7" s="77"/>
    </row>
    <row r="8" spans="1:11" ht="19.5" customHeight="1">
      <c r="A8" s="75"/>
      <c r="D8" s="76"/>
      <c r="I8" s="76"/>
      <c r="K8" s="77"/>
    </row>
    <row r="9" spans="1:11" ht="25.5" customHeight="1">
      <c r="A9" s="75"/>
      <c r="C9" s="6"/>
      <c r="D9" s="76"/>
      <c r="E9" s="180" t="s">
        <v>157</v>
      </c>
      <c r="F9" s="181"/>
      <c r="G9" s="181"/>
      <c r="H9" s="182"/>
      <c r="I9" s="80"/>
      <c r="J9" s="181"/>
      <c r="K9" s="77"/>
    </row>
    <row r="10" spans="1:11" ht="47.25" customHeight="1">
      <c r="A10" s="75"/>
      <c r="D10" s="76"/>
      <c r="E10" s="183" t="s">
        <v>158</v>
      </c>
      <c r="F10" s="181"/>
      <c r="G10" s="181"/>
      <c r="H10" s="182"/>
      <c r="I10" s="80"/>
      <c r="J10" s="181"/>
      <c r="K10" s="77"/>
    </row>
    <row r="11" spans="1:11" ht="40.5" customHeight="1">
      <c r="A11" s="75"/>
      <c r="C11" s="6"/>
      <c r="D11" s="76"/>
      <c r="E11" s="180" t="s" ph="1">
        <v>159</v>
      </c>
      <c r="F11" s="181"/>
      <c r="G11" s="181"/>
      <c r="H11" s="182"/>
      <c r="I11" s="80"/>
      <c r="J11" s="182" t="s">
        <v>137</v>
      </c>
      <c r="K11" s="77"/>
    </row>
    <row r="12" spans="1:11" ht="40.5" customHeight="1">
      <c r="A12" s="75"/>
      <c r="C12" s="6"/>
      <c r="D12" s="76"/>
      <c r="E12" s="180" t="s" ph="1">
        <v>138</v>
      </c>
      <c r="F12" s="181"/>
      <c r="G12" s="181"/>
      <c r="H12" s="182"/>
      <c r="I12" s="80"/>
      <c r="J12" s="182"/>
      <c r="K12" s="77"/>
    </row>
    <row r="13" spans="1:11" ht="69" customHeight="1">
      <c r="A13" s="75"/>
      <c r="D13" s="76"/>
      <c r="I13" s="76"/>
      <c r="K13" s="77"/>
    </row>
    <row r="14" spans="1:11" s="8" customFormat="1" ht="32.25" customHeight="1">
      <c r="A14" s="81"/>
      <c r="B14" s="9"/>
      <c r="C14" s="10" t="s">
        <v>139</v>
      </c>
      <c r="D14" s="11"/>
      <c r="E14" s="137">
        <f>D20*F20</f>
        <v>19680</v>
      </c>
      <c r="F14" s="9" t="s">
        <v>140</v>
      </c>
      <c r="G14" s="9"/>
      <c r="H14" s="13"/>
      <c r="I14" s="12" t="s">
        <v>141</v>
      </c>
      <c r="K14" s="82"/>
    </row>
    <row r="15" spans="1:11" ht="32.25" customHeight="1">
      <c r="A15" s="75"/>
      <c r="D15" s="76"/>
      <c r="I15" s="76"/>
      <c r="K15" s="77"/>
    </row>
    <row r="16" spans="1:11" ht="20.25" customHeight="1">
      <c r="A16" s="75"/>
      <c r="B16" s="421" t="s">
        <v>142</v>
      </c>
      <c r="C16" s="421"/>
      <c r="D16" s="421"/>
      <c r="E16" s="421"/>
      <c r="F16" s="421"/>
      <c r="G16" s="421"/>
      <c r="H16" s="421"/>
      <c r="I16" s="421"/>
      <c r="J16" s="421"/>
      <c r="K16" s="77"/>
    </row>
    <row r="17" spans="1:11" ht="20.25" customHeight="1">
      <c r="A17" s="75"/>
      <c r="B17" s="422" t="s">
        <v>143</v>
      </c>
      <c r="C17" s="422"/>
      <c r="D17" s="422"/>
      <c r="E17" s="422"/>
      <c r="F17" s="422"/>
      <c r="G17" s="422"/>
      <c r="H17" s="422"/>
      <c r="I17" s="422"/>
      <c r="J17" s="422"/>
      <c r="K17" s="77"/>
    </row>
    <row r="18" spans="1:11" ht="164.25" customHeight="1">
      <c r="A18" s="75"/>
      <c r="D18" s="76"/>
      <c r="I18" s="76"/>
      <c r="K18" s="77"/>
    </row>
    <row r="19" spans="1:11" s="15" customFormat="1" ht="21.75" customHeight="1">
      <c r="A19" s="184" t="s">
        <v>144</v>
      </c>
      <c r="C19" s="16"/>
      <c r="D19" s="83"/>
      <c r="H19" s="18"/>
      <c r="I19" s="83"/>
      <c r="K19" s="84"/>
    </row>
    <row r="20" spans="1:11" s="15" customFormat="1" ht="21.75" customHeight="1">
      <c r="A20" s="85"/>
      <c r="B20" s="175" t="s">
        <v>160</v>
      </c>
      <c r="C20" s="16" t="s">
        <v>146</v>
      </c>
      <c r="D20" s="83">
        <v>1230</v>
      </c>
      <c r="E20" s="15" t="s">
        <v>147</v>
      </c>
      <c r="F20" s="185">
        <v>16</v>
      </c>
      <c r="G20" s="15" t="s">
        <v>148</v>
      </c>
      <c r="H20" s="18" t="s">
        <v>149</v>
      </c>
      <c r="I20" s="138">
        <f>D20*F20</f>
        <v>19680</v>
      </c>
      <c r="J20" s="15" t="s">
        <v>150</v>
      </c>
      <c r="K20" s="84"/>
    </row>
    <row r="21" spans="1:11" s="15" customFormat="1" ht="21.75" customHeight="1">
      <c r="A21" s="85"/>
      <c r="B21" s="423" t="s">
        <v>151</v>
      </c>
      <c r="C21" s="423"/>
      <c r="D21" s="423"/>
      <c r="E21" s="423"/>
      <c r="F21" s="423"/>
      <c r="G21" s="423"/>
      <c r="H21" s="423"/>
      <c r="I21" s="423"/>
      <c r="J21" s="423"/>
      <c r="K21" s="84"/>
    </row>
    <row r="22" spans="1:11" s="15" customFormat="1" ht="21.75" customHeight="1">
      <c r="A22" s="86"/>
      <c r="B22" s="20" t="s">
        <v>161</v>
      </c>
      <c r="C22" s="21"/>
      <c r="D22" s="22"/>
      <c r="E22" s="19"/>
      <c r="F22" s="19"/>
      <c r="G22" s="19"/>
      <c r="H22" s="23" t="s">
        <v>153</v>
      </c>
      <c r="I22" s="139">
        <f>INT(I20*0.1021)</f>
        <v>2009</v>
      </c>
      <c r="J22" s="19" t="s">
        <v>150</v>
      </c>
      <c r="K22" s="84"/>
    </row>
    <row r="23" spans="1:11" s="15" customFormat="1" ht="21.75" customHeight="1">
      <c r="A23" s="85"/>
      <c r="B23" s="175" t="s">
        <v>162</v>
      </c>
      <c r="C23" s="16"/>
      <c r="D23" s="83"/>
      <c r="H23" s="18"/>
      <c r="I23" s="138">
        <f>I20-I22</f>
        <v>17671</v>
      </c>
      <c r="J23" s="15" t="s">
        <v>150</v>
      </c>
      <c r="K23" s="84"/>
    </row>
    <row r="24" spans="1:11" ht="32.25" customHeight="1" thickBot="1">
      <c r="A24" s="87"/>
      <c r="B24" s="88"/>
      <c r="C24" s="89"/>
      <c r="D24" s="90"/>
      <c r="E24" s="91"/>
      <c r="F24" s="91"/>
      <c r="G24" s="91"/>
      <c r="H24" s="92"/>
      <c r="I24" s="90"/>
      <c r="J24" s="91"/>
      <c r="K24" s="93"/>
    </row>
  </sheetData>
  <mergeCells count="4">
    <mergeCell ref="A2:J2"/>
    <mergeCell ref="B16:J16"/>
    <mergeCell ref="B17:J17"/>
    <mergeCell ref="B21:J21"/>
  </mergeCells>
  <phoneticPr fontId="26"/>
  <pageMargins left="0.70866141732283472" right="0.70866141732283472" top="0.74803149606299213" bottom="0.74803149606299213" header="0.31496062992125984" footer="0.31496062992125984"/>
  <pageSetup paperSize="9" scale="91" orientation="portrait" r:id="rId1"/>
  <colBreaks count="1" manualBreakCount="1">
    <brk id="12" max="2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bda27b-cfee-4295-a298-5e2fa030b0ad" xsi:nil="true"/>
    <lcf76f155ced4ddcb4097134ff3c332f xmlns="4c2e23c6-be65-4f7f-ae7f-ee383e150b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20" ma:contentTypeDescription="新しいドキュメントを作成します。" ma:contentTypeScope="" ma:versionID="2e1d02bff024b991a422e555a9a3b5c9">
  <xsd:schema xmlns:xsd="http://www.w3.org/2001/XMLSchema" xmlns:xs="http://www.w3.org/2001/XMLSchema" xmlns:p="http://schemas.microsoft.com/office/2006/metadata/properties" xmlns:ns2="4c2e23c6-be65-4f7f-ae7f-ee383e150b67" xmlns:ns3="e3bda27b-cfee-4295-a298-5e2fa030b0ad" targetNamespace="http://schemas.microsoft.com/office/2006/metadata/properties" ma:root="true" ma:fieldsID="390d7c7a302cd80d5bf37258ef131916" ns2:_="" ns3:_="">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5d18918-a3b9-4b90-b365-a4dc7a013cb1}" ma:internalName="TaxCatchAll" ma:showField="CatchAllData" ma:web="e3bda27b-cfee-4295-a298-5e2fa030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1EBFBC-3C53-463F-AB1F-891F2F6C54AD}">
  <ds:schemaRefs>
    <ds:schemaRef ds:uri="http://schemas.microsoft.com/office/2006/metadata/properties"/>
    <ds:schemaRef ds:uri="http://schemas.microsoft.com/office/infopath/2007/PartnerControls"/>
    <ds:schemaRef ds:uri="e3bda27b-cfee-4295-a298-5e2fa030b0ad"/>
    <ds:schemaRef ds:uri="4c2e23c6-be65-4f7f-ae7f-ee383e150b67"/>
  </ds:schemaRefs>
</ds:datastoreItem>
</file>

<file path=customXml/itemProps2.xml><?xml version="1.0" encoding="utf-8"?>
<ds:datastoreItem xmlns:ds="http://schemas.openxmlformats.org/officeDocument/2006/customXml" ds:itemID="{BC19EC1D-A4C0-4A3D-9AE7-A00C8916F68F}">
  <ds:schemaRefs>
    <ds:schemaRef ds:uri="http://schemas.microsoft.com/sharepoint/v3/contenttype/forms"/>
  </ds:schemaRefs>
</ds:datastoreItem>
</file>

<file path=customXml/itemProps3.xml><?xml version="1.0" encoding="utf-8"?>
<ds:datastoreItem xmlns:ds="http://schemas.openxmlformats.org/officeDocument/2006/customXml" ds:itemID="{D4ABE48C-E0D7-457C-9662-1DD8428EC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e23c6-be65-4f7f-ae7f-ee383e150b67"/>
    <ds:schemaRef ds:uri="e3bda27b-cfee-4295-a298-5e2fa030b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報告書</vt:lpstr>
      <vt:lpstr>報告書作成例</vt:lpstr>
      <vt:lpstr>報告書（1～４）</vt:lpstr>
      <vt:lpstr>請求書 </vt:lpstr>
      <vt:lpstr>請求書作成例</vt:lpstr>
      <vt:lpstr>請求書作成例!Print_Area</vt:lpstr>
      <vt:lpstr>報告書!Print_Area</vt:lpstr>
      <vt:lpstr>'報告書（1～４）'!Print_Area</vt:lpstr>
      <vt:lpstr>報告書作成例!Print_Area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jimu09</dc:creator>
  <cp:keywords/>
  <dc:description/>
  <cp:lastModifiedBy>鈴木 麻里</cp:lastModifiedBy>
  <cp:revision/>
  <dcterms:created xsi:type="dcterms:W3CDTF">2013-07-03T00:30:28Z</dcterms:created>
  <dcterms:modified xsi:type="dcterms:W3CDTF">2025-04-02T04:11:01Z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y fmtid="{D5CDD505-2E9C-101B-9397-08002B2CF9AE}" pid="3" name="MediaServiceImageTags">
    <vt:lpwstr/>
  </property>
</Properties>
</file>