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jmjtmu.sharepoint.com/sites/msteams_ebe53b/Shared Documents/2025年度/200_受入/160_外国人留学生学習奨励費給付制度及び民間奨学金/03_共通、その他/10_オリエン、事前登録/20_奨学金ブックレット2025/2025秋　奨学金ブックレット/英語版/HP更新/"/>
    </mc:Choice>
  </mc:AlternateContent>
  <xr:revisionPtr revIDLastSave="184" documentId="8_{0C82C924-7B03-44B7-8CAF-98AAD5B43B73}" xr6:coauthVersionLast="47" xr6:coauthVersionMax="47" xr10:uidLastSave="{877EDBF9-7250-491B-A62B-240A9242DB23}"/>
  <bookViews>
    <workbookView xWindow="-108" yWindow="-108" windowWidth="23256" windowHeight="12456" xr2:uid="{57C34467-5DCE-49B0-98A8-DA5129189A4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F26" i="1"/>
  <c r="E26" i="1"/>
  <c r="D26" i="1"/>
  <c r="B26" i="1"/>
  <c r="D37" i="1"/>
  <c r="G34" i="1"/>
  <c r="F34" i="1"/>
  <c r="E34" i="1"/>
  <c r="D34" i="1"/>
  <c r="B34" i="1"/>
  <c r="D29" i="1"/>
  <c r="H34" i="1" l="1"/>
  <c r="H38" i="1" s="1"/>
  <c r="H26" i="1"/>
  <c r="H30" i="1" s="1"/>
</calcChain>
</file>

<file path=xl/sharedStrings.xml><?xml version="1.0" encoding="utf-8"?>
<sst xmlns="http://schemas.openxmlformats.org/spreadsheetml/2006/main" count="61" uniqueCount="55">
  <si>
    <t>優</t>
    <rPh sb="0" eb="1">
      <t>ユウ</t>
    </rPh>
    <phoneticPr fontId="1"/>
  </si>
  <si>
    <t>良</t>
    <rPh sb="0" eb="1">
      <t>リョウ</t>
    </rPh>
    <phoneticPr fontId="1"/>
  </si>
  <si>
    <t>中</t>
    <rPh sb="0" eb="1">
      <t>チュウ</t>
    </rPh>
    <phoneticPr fontId="1"/>
  </si>
  <si>
    <t>及格</t>
    <rPh sb="0" eb="1">
      <t>キュウ</t>
    </rPh>
    <rPh sb="1" eb="2">
      <t>カク</t>
    </rPh>
    <phoneticPr fontId="1"/>
  </si>
  <si>
    <t>ー</t>
    <phoneticPr fontId="1"/>
  </si>
  <si>
    <t>S</t>
    <phoneticPr fontId="1"/>
  </si>
  <si>
    <t>A</t>
    <phoneticPr fontId="1"/>
  </si>
  <si>
    <t>B</t>
    <phoneticPr fontId="1"/>
  </si>
  <si>
    <t>C</t>
    <phoneticPr fontId="1"/>
  </si>
  <si>
    <t>F</t>
    <phoneticPr fontId="1"/>
  </si>
  <si>
    <t>D</t>
    <phoneticPr fontId="1"/>
  </si>
  <si>
    <t>①</t>
    <phoneticPr fontId="1"/>
  </si>
  <si>
    <t>➁</t>
    <phoneticPr fontId="1"/>
  </si>
  <si>
    <t>➂</t>
    <phoneticPr fontId="1"/>
  </si>
  <si>
    <t>➃</t>
    <phoneticPr fontId="1"/>
  </si>
  <si>
    <t>⑤</t>
    <phoneticPr fontId="1"/>
  </si>
  <si>
    <t>➀×5点</t>
    <rPh sb="3" eb="4">
      <t>テン</t>
    </rPh>
    <phoneticPr fontId="1"/>
  </si>
  <si>
    <t>➁×4点</t>
    <rPh sb="3" eb="4">
      <t>テン</t>
    </rPh>
    <phoneticPr fontId="1"/>
  </si>
  <si>
    <t>➂×3点</t>
    <rPh sb="3" eb="4">
      <t>テン</t>
    </rPh>
    <phoneticPr fontId="1"/>
  </si>
  <si>
    <t>➃×2点</t>
    <rPh sb="3" eb="4">
      <t>テン</t>
    </rPh>
    <phoneticPr fontId="1"/>
  </si>
  <si>
    <t>➄×0点</t>
    <rPh sb="3" eb="4">
      <t>テン</t>
    </rPh>
    <phoneticPr fontId="1"/>
  </si>
  <si>
    <t>➀×3点</t>
    <rPh sb="3" eb="4">
      <t>テン</t>
    </rPh>
    <phoneticPr fontId="1"/>
  </si>
  <si>
    <t>➁×3点</t>
    <rPh sb="3" eb="4">
      <t>テン</t>
    </rPh>
    <phoneticPr fontId="1"/>
  </si>
  <si>
    <t>➂×2点</t>
    <rPh sb="3" eb="4">
      <t>テン</t>
    </rPh>
    <phoneticPr fontId="1"/>
  </si>
  <si>
    <t>➃×1点</t>
    <rPh sb="3" eb="4">
      <t>テン</t>
    </rPh>
    <phoneticPr fontId="1"/>
  </si>
  <si>
    <t xml:space="preserve">２０２５ Spring Grades Evaluation for Scholarships Application Pre-Registration 
for Privately Financed International Students </t>
    <phoneticPr fontId="1"/>
  </si>
  <si>
    <t>Name:</t>
    <phoneticPr fontId="1"/>
  </si>
  <si>
    <t>Student/Research student No:</t>
    <phoneticPr fontId="1"/>
  </si>
  <si>
    <t>♦Check the box for your academic status.</t>
    <phoneticPr fontId="1"/>
  </si>
  <si>
    <t>As of Octber 1 ,2025</t>
    <phoneticPr fontId="1"/>
  </si>
  <si>
    <t>Applicable Grades</t>
    <phoneticPr fontId="1"/>
  </si>
  <si>
    <t xml:space="preserve">1st-year student in the bachelor’s degree, master’s degree, 
doctorate degree program or a research student </t>
    <phoneticPr fontId="1"/>
  </si>
  <si>
    <t>Grades earned in the final year of the previous program</t>
    <phoneticPr fontId="1"/>
  </si>
  <si>
    <r>
      <t xml:space="preserve"> </t>
    </r>
    <r>
      <rPr>
        <sz val="8"/>
        <color theme="1"/>
        <rFont val="游ゴシック"/>
        <family val="3"/>
        <charset val="128"/>
        <scheme val="minor"/>
      </rPr>
      <t>2nd, 3rd, or 4th year student in the bachelor’s degree, a 2nd year student
 in the master’s degree or a 2nd or 3rdyear student in the doctorate degree program</t>
    </r>
    <phoneticPr fontId="1"/>
  </si>
  <si>
    <t>Academic Transcript for the Second Semester of 2024 and
 the First Semester of 2025</t>
    <phoneticPr fontId="1"/>
  </si>
  <si>
    <t>　　Re-enrolled students</t>
    <phoneticPr fontId="1"/>
  </si>
  <si>
    <t>Grades earned in the latest two semesters</t>
    <phoneticPr fontId="1"/>
  </si>
  <si>
    <t xml:space="preserve">※In case that the previous program final year’s grades are not available because you have already earned in advance for program completion, 
the grades of the year before the final year are applicable.
※In case that a newly-enrolled student, whose grades earning years are uncertain, the grades of the whole program are applicable. </t>
    <phoneticPr fontId="1"/>
  </si>
  <si>
    <r>
      <t>◆Check the box</t>
    </r>
    <r>
      <rPr>
        <sz val="11"/>
        <color theme="1"/>
        <rFont val="Segoe UI Symbol"/>
        <family val="2"/>
      </rPr>
      <t>☑</t>
    </r>
    <r>
      <rPr>
        <sz val="11"/>
        <color theme="1"/>
        <rFont val="游ゴシック"/>
        <family val="2"/>
        <charset val="128"/>
        <scheme val="minor"/>
      </rPr>
      <t xml:space="preserve"> for the applicable grading system and enter the number of registered credit points.（Check as many as applicable</t>
    </r>
    <r>
      <rPr>
        <sz val="11"/>
        <color theme="1"/>
        <rFont val="Segoe UI Symbol"/>
        <family val="2"/>
      </rPr>
      <t>☑</t>
    </r>
    <r>
      <rPr>
        <sz val="11"/>
        <color theme="1"/>
        <rFont val="游ゴシック"/>
        <family val="2"/>
        <charset val="128"/>
        <scheme val="minor"/>
      </rPr>
      <t>.）</t>
    </r>
    <phoneticPr fontId="1"/>
  </si>
  <si>
    <t>Grading System</t>
    <phoneticPr fontId="1"/>
  </si>
  <si>
    <t>Grades Evaluation</t>
    <phoneticPr fontId="1"/>
  </si>
  <si>
    <t>100～90(points)</t>
    <phoneticPr fontId="1"/>
  </si>
  <si>
    <t>89点～80(points)</t>
    <rPh sb="2" eb="3">
      <t>テン</t>
    </rPh>
    <phoneticPr fontId="1"/>
  </si>
  <si>
    <t>79～70(points)</t>
    <phoneticPr fontId="1"/>
  </si>
  <si>
    <t>69～60(points)</t>
    <phoneticPr fontId="1"/>
  </si>
  <si>
    <t>59(points)~</t>
    <phoneticPr fontId="1"/>
  </si>
  <si>
    <t>1or0</t>
    <phoneticPr fontId="1"/>
  </si>
  <si>
    <t>Total of credit points
（previous academic year）</t>
    <phoneticPr fontId="1"/>
  </si>
  <si>
    <r>
      <t>・</t>
    </r>
    <r>
      <rPr>
        <b/>
        <sz val="9"/>
        <color rgb="FFFF0000"/>
        <rFont val="游ゴシック"/>
        <family val="3"/>
        <charset val="128"/>
        <scheme val="minor"/>
      </rPr>
      <t>Please enter data only in the yellow cells. The other cells are automatically calculated by formulas, so do not input anything in them.</t>
    </r>
    <r>
      <rPr>
        <sz val="9"/>
        <color theme="1"/>
        <rFont val="游ゴシック"/>
        <family val="3"/>
        <charset val="128"/>
        <scheme val="minor"/>
      </rPr>
      <t xml:space="preserve">
・Do not include evaluations such as “Pass” or “Approved.”
・If the number of registered credits is unknown, enter the number of earned credits instead, and note this in the remarks section.
・If the courses taken do not follow a credit-based system, convert all credits into the number of subjects and calculate accordingly.</t>
    </r>
    <phoneticPr fontId="1"/>
  </si>
  <si>
    <t>➀＋➁＋➂＋➃（＝Total Number of Earned Credits）</t>
    <phoneticPr fontId="1"/>
  </si>
  <si>
    <t>Round off to two decimal place</t>
    <phoneticPr fontId="1"/>
  </si>
  <si>
    <r>
      <t>◆</t>
    </r>
    <r>
      <rPr>
        <sz val="9"/>
        <color theme="1"/>
        <rFont val="游ゴシック"/>
        <family val="3"/>
        <charset val="128"/>
        <scheme val="minor"/>
      </rPr>
      <t>Grade points required for privately financed international students scholarships pre-registration (5-point system）  
 3.0 and over （undergraduate）, 3.5 and over （graduate students） out of 5.0</t>
    </r>
    <phoneticPr fontId="1" alignment="distributed"/>
  </si>
  <si>
    <r>
      <rPr>
        <sz val="11"/>
        <color theme="1"/>
        <rFont val="游ゴシック"/>
        <family val="3"/>
        <charset val="128"/>
        <scheme val="minor"/>
      </rPr>
      <t>◆</t>
    </r>
    <r>
      <rPr>
        <sz val="9"/>
        <color theme="1"/>
        <rFont val="游ゴシック"/>
        <family val="3"/>
        <charset val="128"/>
        <scheme val="minor"/>
      </rPr>
      <t>Grade points required for Honors Scholarship recommendation（３-point system）
 2.3 and over out of 3.0（undergraduate/graduate students）</t>
    </r>
    <phoneticPr fontId="1" alignment="distributed"/>
  </si>
  <si>
    <t>➀＋➁＋➂＋➃＋⑤（Total Number of Registered Credits）</t>
    <phoneticPr fontId="1"/>
  </si>
  <si>
    <t>Remark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</si>
</sst>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u/>
      <sz val="11"/>
      <color theme="1"/>
      <name val="游ゴシック"/>
      <family val="2"/>
      <charset val="128"/>
      <scheme val="minor"/>
    </font>
    <font>
      <sz val="11"/>
      <color theme="1"/>
      <name val="Segoe UI Symbol"/>
      <family val="2"/>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9"/>
      <color rgb="FF000000"/>
      <name val="Meiryo UI"/>
      <family val="3"/>
      <charset val="128"/>
    </font>
    <font>
      <b/>
      <sz val="11"/>
      <color theme="1"/>
      <name val="游ゴシック"/>
      <family val="3"/>
      <charset val="128"/>
      <scheme val="minor"/>
    </font>
    <font>
      <b/>
      <sz val="9"/>
      <color rgb="FFFF0000"/>
      <name val="游ゴシック"/>
      <family val="3"/>
      <charset val="128"/>
      <scheme val="minor"/>
    </font>
    <font>
      <sz val="6"/>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6" fillId="0" borderId="0" xfId="0" applyFont="1">
      <alignment vertical="center"/>
    </xf>
    <xf numFmtId="0" fontId="7" fillId="0" borderId="2" xfId="0" applyFont="1" applyBorder="1" applyAlignment="1">
      <alignment horizontal="center" vertical="center"/>
    </xf>
    <xf numFmtId="0" fontId="5" fillId="0" borderId="0" xfId="0" applyFont="1">
      <alignment vertical="center"/>
    </xf>
    <xf numFmtId="0" fontId="2" fillId="0" borderId="1" xfId="0" applyFont="1" applyBorder="1">
      <alignment vertical="center"/>
    </xf>
    <xf numFmtId="0" fontId="0" fillId="0" borderId="1" xfId="0" applyBorder="1">
      <alignment vertical="center"/>
    </xf>
    <xf numFmtId="0" fontId="0" fillId="2" borderId="2" xfId="0" applyFill="1" applyBorder="1" applyAlignment="1" applyProtection="1">
      <alignment horizontal="center" vertical="center"/>
      <protection locked="0"/>
    </xf>
    <xf numFmtId="0" fontId="0" fillId="0" borderId="0" xfId="0" applyProtection="1">
      <alignment vertical="center"/>
      <protection locked="0"/>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0" borderId="3" xfId="0" applyFont="1"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0" fillId="0" borderId="2" xfId="0"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10" fillId="0" borderId="0" xfId="0" applyFont="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top" wrapText="1"/>
    </xf>
    <xf numFmtId="0" fontId="5" fillId="0" borderId="12" xfId="0" applyFont="1" applyBorder="1" applyAlignment="1">
      <alignment horizontal="center" vertical="top"/>
    </xf>
    <xf numFmtId="0" fontId="5" fillId="0" borderId="13" xfId="0" applyFont="1" applyBorder="1" applyAlignment="1">
      <alignment horizontal="center" vertical="top"/>
    </xf>
    <xf numFmtId="0" fontId="8" fillId="0" borderId="11"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0" xfId="0" applyFont="1" applyAlignment="1">
      <alignment horizontal="left" vertical="center" wrapText="1"/>
    </xf>
    <xf numFmtId="0" fontId="5" fillId="0" borderId="4"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662940</xdr:colOff>
          <xdr:row>5</xdr:row>
          <xdr:rowOff>220980</xdr:rowOff>
        </xdr:from>
        <xdr:to>
          <xdr:col>1</xdr:col>
          <xdr:colOff>609600</xdr:colOff>
          <xdr:row>6</xdr:row>
          <xdr:rowOff>232611</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662940</xdr:colOff>
          <xdr:row>7</xdr:row>
          <xdr:rowOff>0</xdr:rowOff>
        </xdr:from>
        <xdr:to>
          <xdr:col>1</xdr:col>
          <xdr:colOff>609600</xdr:colOff>
          <xdr:row>7</xdr:row>
          <xdr:rowOff>240231</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662940</xdr:colOff>
          <xdr:row>8</xdr:row>
          <xdr:rowOff>12031</xdr:rowOff>
        </xdr:from>
        <xdr:to>
          <xdr:col>1</xdr:col>
          <xdr:colOff>609600</xdr:colOff>
          <xdr:row>8</xdr:row>
          <xdr:rowOff>256272</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89033</xdr:colOff>
          <xdr:row>14</xdr:row>
          <xdr:rowOff>8019</xdr:rowOff>
        </xdr:from>
        <xdr:to>
          <xdr:col>2</xdr:col>
          <xdr:colOff>481262</xdr:colOff>
          <xdr:row>14</xdr:row>
          <xdr:rowOff>208946</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５-grade system </a:t>
              </a:r>
            </a:p>
          </xdr:txBody>
        </xdr:sp>
        <xdr:clientData/>
      </xdr:twoCellAnchor>
    </mc:Choice>
    <mc:Fallback/>
  </mc:AlternateContent>
  <xdr:twoCellAnchor>
    <xdr:from>
      <xdr:col>1</xdr:col>
      <xdr:colOff>328863</xdr:colOff>
      <xdr:row>25</xdr:row>
      <xdr:rowOff>64168</xdr:rowOff>
    </xdr:from>
    <xdr:to>
      <xdr:col>2</xdr:col>
      <xdr:colOff>368968</xdr:colOff>
      <xdr:row>25</xdr:row>
      <xdr:rowOff>433137</xdr:rowOff>
    </xdr:to>
    <xdr:sp macro="" textlink="">
      <xdr:nvSpPr>
        <xdr:cNvPr id="7" name="フローチャート: 処理 6">
          <a:extLst>
            <a:ext uri="{FF2B5EF4-FFF2-40B4-BE49-F238E27FC236}">
              <a16:creationId xmlns:a16="http://schemas.microsoft.com/office/drawing/2014/main" id="{B4484A3D-36BA-078E-116E-61709490F818}"/>
            </a:ext>
          </a:extLst>
        </xdr:cNvPr>
        <xdr:cNvSpPr/>
      </xdr:nvSpPr>
      <xdr:spPr>
        <a:xfrm>
          <a:off x="1002631" y="6400800"/>
          <a:ext cx="713874" cy="368969"/>
        </a:xfrm>
        <a:prstGeom prst="flowChartProcess">
          <a:avLst/>
        </a:prstGeom>
        <a:no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296779</xdr:colOff>
      <xdr:row>25</xdr:row>
      <xdr:rowOff>48126</xdr:rowOff>
    </xdr:from>
    <xdr:to>
      <xdr:col>3</xdr:col>
      <xdr:colOff>1028362</xdr:colOff>
      <xdr:row>25</xdr:row>
      <xdr:rowOff>438304</xdr:rowOff>
    </xdr:to>
    <xdr:pic>
      <xdr:nvPicPr>
        <xdr:cNvPr id="8" name="図 7">
          <a:extLst>
            <a:ext uri="{FF2B5EF4-FFF2-40B4-BE49-F238E27FC236}">
              <a16:creationId xmlns:a16="http://schemas.microsoft.com/office/drawing/2014/main" id="{DDFD73FF-CDCB-C5B7-66C8-4D59ECB76A9D}"/>
            </a:ext>
          </a:extLst>
        </xdr:cNvPr>
        <xdr:cNvPicPr>
          <a:picLocks noChangeAspect="1"/>
        </xdr:cNvPicPr>
      </xdr:nvPicPr>
      <xdr:blipFill>
        <a:blip xmlns:r="http://schemas.openxmlformats.org/officeDocument/2006/relationships" r:embed="rId1"/>
        <a:stretch>
          <a:fillRect/>
        </a:stretch>
      </xdr:blipFill>
      <xdr:spPr>
        <a:xfrm>
          <a:off x="2318084" y="6384758"/>
          <a:ext cx="731583" cy="390178"/>
        </a:xfrm>
        <a:prstGeom prst="rect">
          <a:avLst/>
        </a:prstGeom>
      </xdr:spPr>
    </xdr:pic>
    <xdr:clientData/>
  </xdr:twoCellAnchor>
  <xdr:twoCellAnchor editAs="oneCell">
    <xdr:from>
      <xdr:col>4</xdr:col>
      <xdr:colOff>296778</xdr:colOff>
      <xdr:row>25</xdr:row>
      <xdr:rowOff>48126</xdr:rowOff>
    </xdr:from>
    <xdr:to>
      <xdr:col>4</xdr:col>
      <xdr:colOff>1028361</xdr:colOff>
      <xdr:row>25</xdr:row>
      <xdr:rowOff>438304</xdr:rowOff>
    </xdr:to>
    <xdr:pic>
      <xdr:nvPicPr>
        <xdr:cNvPr id="9" name="図 8">
          <a:extLst>
            <a:ext uri="{FF2B5EF4-FFF2-40B4-BE49-F238E27FC236}">
              <a16:creationId xmlns:a16="http://schemas.microsoft.com/office/drawing/2014/main" id="{EB114BE7-E06A-4623-39FB-3FDB4C6CB569}"/>
            </a:ext>
          </a:extLst>
        </xdr:cNvPr>
        <xdr:cNvPicPr>
          <a:picLocks noChangeAspect="1"/>
        </xdr:cNvPicPr>
      </xdr:nvPicPr>
      <xdr:blipFill>
        <a:blip xmlns:r="http://schemas.openxmlformats.org/officeDocument/2006/relationships" r:embed="rId1"/>
        <a:stretch>
          <a:fillRect/>
        </a:stretch>
      </xdr:blipFill>
      <xdr:spPr>
        <a:xfrm>
          <a:off x="3617494" y="6384758"/>
          <a:ext cx="731583" cy="390178"/>
        </a:xfrm>
        <a:prstGeom prst="rect">
          <a:avLst/>
        </a:prstGeom>
      </xdr:spPr>
    </xdr:pic>
    <xdr:clientData/>
  </xdr:twoCellAnchor>
  <xdr:twoCellAnchor editAs="oneCell">
    <xdr:from>
      <xdr:col>5</xdr:col>
      <xdr:colOff>296780</xdr:colOff>
      <xdr:row>25</xdr:row>
      <xdr:rowOff>48126</xdr:rowOff>
    </xdr:from>
    <xdr:to>
      <xdr:col>5</xdr:col>
      <xdr:colOff>1028363</xdr:colOff>
      <xdr:row>25</xdr:row>
      <xdr:rowOff>438304</xdr:rowOff>
    </xdr:to>
    <xdr:pic>
      <xdr:nvPicPr>
        <xdr:cNvPr id="10" name="図 9">
          <a:extLst>
            <a:ext uri="{FF2B5EF4-FFF2-40B4-BE49-F238E27FC236}">
              <a16:creationId xmlns:a16="http://schemas.microsoft.com/office/drawing/2014/main" id="{D73B73E9-7A24-E9DC-3152-B90B2BE5D558}"/>
            </a:ext>
          </a:extLst>
        </xdr:cNvPr>
        <xdr:cNvPicPr>
          <a:picLocks noChangeAspect="1"/>
        </xdr:cNvPicPr>
      </xdr:nvPicPr>
      <xdr:blipFill>
        <a:blip xmlns:r="http://schemas.openxmlformats.org/officeDocument/2006/relationships" r:embed="rId1"/>
        <a:stretch>
          <a:fillRect/>
        </a:stretch>
      </xdr:blipFill>
      <xdr:spPr>
        <a:xfrm>
          <a:off x="4916906" y="6384758"/>
          <a:ext cx="731583" cy="390178"/>
        </a:xfrm>
        <a:prstGeom prst="rect">
          <a:avLst/>
        </a:prstGeom>
      </xdr:spPr>
    </xdr:pic>
    <xdr:clientData/>
  </xdr:twoCellAnchor>
  <xdr:twoCellAnchor editAs="oneCell">
    <xdr:from>
      <xdr:col>6</xdr:col>
      <xdr:colOff>296779</xdr:colOff>
      <xdr:row>25</xdr:row>
      <xdr:rowOff>40105</xdr:rowOff>
    </xdr:from>
    <xdr:to>
      <xdr:col>6</xdr:col>
      <xdr:colOff>1028362</xdr:colOff>
      <xdr:row>25</xdr:row>
      <xdr:rowOff>430283</xdr:rowOff>
    </xdr:to>
    <xdr:pic>
      <xdr:nvPicPr>
        <xdr:cNvPr id="11" name="図 10">
          <a:extLst>
            <a:ext uri="{FF2B5EF4-FFF2-40B4-BE49-F238E27FC236}">
              <a16:creationId xmlns:a16="http://schemas.microsoft.com/office/drawing/2014/main" id="{8BBCA518-2C6C-22A1-F75C-36B52D3524BE}"/>
            </a:ext>
          </a:extLst>
        </xdr:cNvPr>
        <xdr:cNvPicPr>
          <a:picLocks noChangeAspect="1"/>
        </xdr:cNvPicPr>
      </xdr:nvPicPr>
      <xdr:blipFill>
        <a:blip xmlns:r="http://schemas.openxmlformats.org/officeDocument/2006/relationships" r:embed="rId1"/>
        <a:stretch>
          <a:fillRect/>
        </a:stretch>
      </xdr:blipFill>
      <xdr:spPr>
        <a:xfrm>
          <a:off x="6216316" y="6376737"/>
          <a:ext cx="731583" cy="390178"/>
        </a:xfrm>
        <a:prstGeom prst="rect">
          <a:avLst/>
        </a:prstGeom>
      </xdr:spPr>
    </xdr:pic>
    <xdr:clientData/>
  </xdr:twoCellAnchor>
  <xdr:twoCellAnchor editAs="oneCell">
    <xdr:from>
      <xdr:col>3</xdr:col>
      <xdr:colOff>288758</xdr:colOff>
      <xdr:row>27</xdr:row>
      <xdr:rowOff>160422</xdr:rowOff>
    </xdr:from>
    <xdr:to>
      <xdr:col>3</xdr:col>
      <xdr:colOff>1020341</xdr:colOff>
      <xdr:row>29</xdr:row>
      <xdr:rowOff>85379</xdr:rowOff>
    </xdr:to>
    <xdr:pic>
      <xdr:nvPicPr>
        <xdr:cNvPr id="13" name="図 12">
          <a:extLst>
            <a:ext uri="{FF2B5EF4-FFF2-40B4-BE49-F238E27FC236}">
              <a16:creationId xmlns:a16="http://schemas.microsoft.com/office/drawing/2014/main" id="{1BE5BCCD-13CB-49AC-85AC-2CC3DB471CED}"/>
            </a:ext>
          </a:extLst>
        </xdr:cNvPr>
        <xdr:cNvPicPr>
          <a:picLocks noChangeAspect="1"/>
        </xdr:cNvPicPr>
      </xdr:nvPicPr>
      <xdr:blipFill>
        <a:blip xmlns:r="http://schemas.openxmlformats.org/officeDocument/2006/relationships" r:embed="rId1"/>
        <a:stretch>
          <a:fillRect/>
        </a:stretch>
      </xdr:blipFill>
      <xdr:spPr>
        <a:xfrm>
          <a:off x="2310063" y="7042485"/>
          <a:ext cx="731583" cy="390178"/>
        </a:xfrm>
        <a:prstGeom prst="rect">
          <a:avLst/>
        </a:prstGeom>
      </xdr:spPr>
    </xdr:pic>
    <xdr:clientData/>
  </xdr:twoCellAnchor>
  <xdr:twoCellAnchor>
    <xdr:from>
      <xdr:col>7</xdr:col>
      <xdr:colOff>200527</xdr:colOff>
      <xdr:row>24</xdr:row>
      <xdr:rowOff>8021</xdr:rowOff>
    </xdr:from>
    <xdr:to>
      <xdr:col>7</xdr:col>
      <xdr:colOff>1122948</xdr:colOff>
      <xdr:row>28</xdr:row>
      <xdr:rowOff>16042</xdr:rowOff>
    </xdr:to>
    <xdr:sp macro="" textlink="">
      <xdr:nvSpPr>
        <xdr:cNvPr id="17" name="フローチャート: 処理 16">
          <a:extLst>
            <a:ext uri="{FF2B5EF4-FFF2-40B4-BE49-F238E27FC236}">
              <a16:creationId xmlns:a16="http://schemas.microsoft.com/office/drawing/2014/main" id="{E49A14BF-6A49-4F2A-9EC3-FE971F0F5090}"/>
            </a:ext>
          </a:extLst>
        </xdr:cNvPr>
        <xdr:cNvSpPr/>
      </xdr:nvSpPr>
      <xdr:spPr>
        <a:xfrm>
          <a:off x="7419474" y="6617368"/>
          <a:ext cx="922421" cy="1018674"/>
        </a:xfrm>
        <a:prstGeom prst="flowChartProcess">
          <a:avLst/>
        </a:prstGeom>
        <a:no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328863</xdr:colOff>
      <xdr:row>33</xdr:row>
      <xdr:rowOff>64168</xdr:rowOff>
    </xdr:from>
    <xdr:to>
      <xdr:col>2</xdr:col>
      <xdr:colOff>368968</xdr:colOff>
      <xdr:row>33</xdr:row>
      <xdr:rowOff>433137</xdr:rowOff>
    </xdr:to>
    <xdr:sp macro="" textlink="">
      <xdr:nvSpPr>
        <xdr:cNvPr id="18" name="フローチャート: 処理 17">
          <a:extLst>
            <a:ext uri="{FF2B5EF4-FFF2-40B4-BE49-F238E27FC236}">
              <a16:creationId xmlns:a16="http://schemas.microsoft.com/office/drawing/2014/main" id="{6DF884A1-3372-488A-BC58-DCBE246AEC68}"/>
            </a:ext>
          </a:extLst>
        </xdr:cNvPr>
        <xdr:cNvSpPr/>
      </xdr:nvSpPr>
      <xdr:spPr>
        <a:xfrm>
          <a:off x="1002631" y="6633410"/>
          <a:ext cx="713874" cy="368969"/>
        </a:xfrm>
        <a:prstGeom prst="flowChartProcess">
          <a:avLst/>
        </a:prstGeom>
        <a:no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296779</xdr:colOff>
      <xdr:row>33</xdr:row>
      <xdr:rowOff>48126</xdr:rowOff>
    </xdr:from>
    <xdr:ext cx="731583" cy="390178"/>
    <xdr:pic>
      <xdr:nvPicPr>
        <xdr:cNvPr id="19" name="図 18">
          <a:extLst>
            <a:ext uri="{FF2B5EF4-FFF2-40B4-BE49-F238E27FC236}">
              <a16:creationId xmlns:a16="http://schemas.microsoft.com/office/drawing/2014/main" id="{942D6EE2-59CE-4FF6-8CE9-6CE20AF7C9E2}"/>
            </a:ext>
          </a:extLst>
        </xdr:cNvPr>
        <xdr:cNvPicPr>
          <a:picLocks noChangeAspect="1"/>
        </xdr:cNvPicPr>
      </xdr:nvPicPr>
      <xdr:blipFill>
        <a:blip xmlns:r="http://schemas.openxmlformats.org/officeDocument/2006/relationships" r:embed="rId1"/>
        <a:stretch>
          <a:fillRect/>
        </a:stretch>
      </xdr:blipFill>
      <xdr:spPr>
        <a:xfrm>
          <a:off x="2318084" y="6617368"/>
          <a:ext cx="731583" cy="390178"/>
        </a:xfrm>
        <a:prstGeom prst="rect">
          <a:avLst/>
        </a:prstGeom>
      </xdr:spPr>
    </xdr:pic>
    <xdr:clientData/>
  </xdr:oneCellAnchor>
  <xdr:oneCellAnchor>
    <xdr:from>
      <xdr:col>4</xdr:col>
      <xdr:colOff>296778</xdr:colOff>
      <xdr:row>33</xdr:row>
      <xdr:rowOff>48126</xdr:rowOff>
    </xdr:from>
    <xdr:ext cx="731583" cy="390178"/>
    <xdr:pic>
      <xdr:nvPicPr>
        <xdr:cNvPr id="20" name="図 19">
          <a:extLst>
            <a:ext uri="{FF2B5EF4-FFF2-40B4-BE49-F238E27FC236}">
              <a16:creationId xmlns:a16="http://schemas.microsoft.com/office/drawing/2014/main" id="{5E0D7BB8-4865-4AEA-93CB-225604461A45}"/>
            </a:ext>
          </a:extLst>
        </xdr:cNvPr>
        <xdr:cNvPicPr>
          <a:picLocks noChangeAspect="1"/>
        </xdr:cNvPicPr>
      </xdr:nvPicPr>
      <xdr:blipFill>
        <a:blip xmlns:r="http://schemas.openxmlformats.org/officeDocument/2006/relationships" r:embed="rId1"/>
        <a:stretch>
          <a:fillRect/>
        </a:stretch>
      </xdr:blipFill>
      <xdr:spPr>
        <a:xfrm>
          <a:off x="3617494" y="6617368"/>
          <a:ext cx="731583" cy="390178"/>
        </a:xfrm>
        <a:prstGeom prst="rect">
          <a:avLst/>
        </a:prstGeom>
      </xdr:spPr>
    </xdr:pic>
    <xdr:clientData/>
  </xdr:oneCellAnchor>
  <xdr:oneCellAnchor>
    <xdr:from>
      <xdr:col>5</xdr:col>
      <xdr:colOff>296780</xdr:colOff>
      <xdr:row>33</xdr:row>
      <xdr:rowOff>48126</xdr:rowOff>
    </xdr:from>
    <xdr:ext cx="731583" cy="390178"/>
    <xdr:pic>
      <xdr:nvPicPr>
        <xdr:cNvPr id="21" name="図 20">
          <a:extLst>
            <a:ext uri="{FF2B5EF4-FFF2-40B4-BE49-F238E27FC236}">
              <a16:creationId xmlns:a16="http://schemas.microsoft.com/office/drawing/2014/main" id="{21358E35-9AD6-4B08-B5DF-A20A17520FCD}"/>
            </a:ext>
          </a:extLst>
        </xdr:cNvPr>
        <xdr:cNvPicPr>
          <a:picLocks noChangeAspect="1"/>
        </xdr:cNvPicPr>
      </xdr:nvPicPr>
      <xdr:blipFill>
        <a:blip xmlns:r="http://schemas.openxmlformats.org/officeDocument/2006/relationships" r:embed="rId1"/>
        <a:stretch>
          <a:fillRect/>
        </a:stretch>
      </xdr:blipFill>
      <xdr:spPr>
        <a:xfrm>
          <a:off x="4916906" y="6617368"/>
          <a:ext cx="731583" cy="390178"/>
        </a:xfrm>
        <a:prstGeom prst="rect">
          <a:avLst/>
        </a:prstGeom>
      </xdr:spPr>
    </xdr:pic>
    <xdr:clientData/>
  </xdr:oneCellAnchor>
  <xdr:oneCellAnchor>
    <xdr:from>
      <xdr:col>6</xdr:col>
      <xdr:colOff>296779</xdr:colOff>
      <xdr:row>33</xdr:row>
      <xdr:rowOff>40105</xdr:rowOff>
    </xdr:from>
    <xdr:ext cx="731583" cy="390178"/>
    <xdr:pic>
      <xdr:nvPicPr>
        <xdr:cNvPr id="22" name="図 21">
          <a:extLst>
            <a:ext uri="{FF2B5EF4-FFF2-40B4-BE49-F238E27FC236}">
              <a16:creationId xmlns:a16="http://schemas.microsoft.com/office/drawing/2014/main" id="{6885EAAA-1A9F-4964-A5C3-DDFFE1B0F172}"/>
            </a:ext>
          </a:extLst>
        </xdr:cNvPr>
        <xdr:cNvPicPr>
          <a:picLocks noChangeAspect="1"/>
        </xdr:cNvPicPr>
      </xdr:nvPicPr>
      <xdr:blipFill>
        <a:blip xmlns:r="http://schemas.openxmlformats.org/officeDocument/2006/relationships" r:embed="rId1"/>
        <a:stretch>
          <a:fillRect/>
        </a:stretch>
      </xdr:blipFill>
      <xdr:spPr>
        <a:xfrm>
          <a:off x="6216316" y="6609347"/>
          <a:ext cx="731583" cy="390178"/>
        </a:xfrm>
        <a:prstGeom prst="rect">
          <a:avLst/>
        </a:prstGeom>
      </xdr:spPr>
    </xdr:pic>
    <xdr:clientData/>
  </xdr:oneCellAnchor>
  <xdr:oneCellAnchor>
    <xdr:from>
      <xdr:col>3</xdr:col>
      <xdr:colOff>288758</xdr:colOff>
      <xdr:row>35</xdr:row>
      <xdr:rowOff>160422</xdr:rowOff>
    </xdr:from>
    <xdr:ext cx="731583" cy="390178"/>
    <xdr:pic>
      <xdr:nvPicPr>
        <xdr:cNvPr id="23" name="図 22">
          <a:extLst>
            <a:ext uri="{FF2B5EF4-FFF2-40B4-BE49-F238E27FC236}">
              <a16:creationId xmlns:a16="http://schemas.microsoft.com/office/drawing/2014/main" id="{061E9DA3-49DC-4A83-B60C-7A222CF55147}"/>
            </a:ext>
          </a:extLst>
        </xdr:cNvPr>
        <xdr:cNvPicPr>
          <a:picLocks noChangeAspect="1"/>
        </xdr:cNvPicPr>
      </xdr:nvPicPr>
      <xdr:blipFill>
        <a:blip xmlns:r="http://schemas.openxmlformats.org/officeDocument/2006/relationships" r:embed="rId1"/>
        <a:stretch>
          <a:fillRect/>
        </a:stretch>
      </xdr:blipFill>
      <xdr:spPr>
        <a:xfrm>
          <a:off x="2310063" y="7275096"/>
          <a:ext cx="731583" cy="390178"/>
        </a:xfrm>
        <a:prstGeom prst="rect">
          <a:avLst/>
        </a:prstGeom>
      </xdr:spPr>
    </xdr:pic>
    <xdr:clientData/>
  </xdr:oneCellAnchor>
  <xdr:twoCellAnchor>
    <xdr:from>
      <xdr:col>7</xdr:col>
      <xdr:colOff>208547</xdr:colOff>
      <xdr:row>32</xdr:row>
      <xdr:rowOff>8021</xdr:rowOff>
    </xdr:from>
    <xdr:to>
      <xdr:col>7</xdr:col>
      <xdr:colOff>1130968</xdr:colOff>
      <xdr:row>36</xdr:row>
      <xdr:rowOff>16042</xdr:rowOff>
    </xdr:to>
    <xdr:sp macro="" textlink="">
      <xdr:nvSpPr>
        <xdr:cNvPr id="24" name="フローチャート: 処理 23">
          <a:extLst>
            <a:ext uri="{FF2B5EF4-FFF2-40B4-BE49-F238E27FC236}">
              <a16:creationId xmlns:a16="http://schemas.microsoft.com/office/drawing/2014/main" id="{B3895FB5-D23C-4F2B-B34B-0E7691DDBF19}"/>
            </a:ext>
          </a:extLst>
        </xdr:cNvPr>
        <xdr:cNvSpPr/>
      </xdr:nvSpPr>
      <xdr:spPr>
        <a:xfrm>
          <a:off x="7427494" y="8398042"/>
          <a:ext cx="922421" cy="1026695"/>
        </a:xfrm>
        <a:prstGeom prst="flowChartProcess">
          <a:avLst/>
        </a:prstGeom>
        <a:no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91440</xdr:colOff>
          <xdr:row>15</xdr:row>
          <xdr:rowOff>7620</xdr:rowOff>
        </xdr:from>
        <xdr:to>
          <xdr:col>2</xdr:col>
          <xdr:colOff>480060</xdr:colOff>
          <xdr:row>15</xdr:row>
          <xdr:rowOff>205740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19B4CD2B-CB9C-A5F9-A8CC-E4C4394534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５-grade system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16</xdr:row>
          <xdr:rowOff>7620</xdr:rowOff>
        </xdr:from>
        <xdr:to>
          <xdr:col>2</xdr:col>
          <xdr:colOff>480060</xdr:colOff>
          <xdr:row>16</xdr:row>
          <xdr:rowOff>205740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C29A4193-13FB-70AB-58FA-EAFEE2222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５-grade system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17</xdr:row>
          <xdr:rowOff>7620</xdr:rowOff>
        </xdr:from>
        <xdr:to>
          <xdr:col>2</xdr:col>
          <xdr:colOff>480060</xdr:colOff>
          <xdr:row>17</xdr:row>
          <xdr:rowOff>205740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75ACE4FA-1E94-843E-0FE8-B10B879839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５-grade system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18</xdr:row>
          <xdr:rowOff>7620</xdr:rowOff>
        </xdr:from>
        <xdr:to>
          <xdr:col>2</xdr:col>
          <xdr:colOff>480060</xdr:colOff>
          <xdr:row>18</xdr:row>
          <xdr:rowOff>205740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92FA4685-D964-1FE7-6A3F-D708A71CA4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５-grade system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1690-3E89-4C0B-8349-62FC53F40DD5}">
  <dimension ref="B1:J43"/>
  <sheetViews>
    <sheetView tabSelected="1" topLeftCell="A34" zoomScale="95" zoomScaleNormal="95" workbookViewId="0">
      <selection activeCell="J38" sqref="J38"/>
    </sheetView>
  </sheetViews>
  <sheetFormatPr defaultRowHeight="18" x14ac:dyDescent="0.45"/>
  <cols>
    <col min="4" max="8" width="17" customWidth="1"/>
    <col min="9" max="9" width="8.69921875" customWidth="1"/>
  </cols>
  <sheetData>
    <row r="1" spans="2:10" x14ac:dyDescent="0.45">
      <c r="C1" s="29" t="s">
        <v>25</v>
      </c>
      <c r="D1" s="19"/>
      <c r="E1" s="19"/>
      <c r="F1" s="19"/>
      <c r="G1" s="19"/>
    </row>
    <row r="2" spans="2:10" ht="22.2" customHeight="1" x14ac:dyDescent="0.45">
      <c r="C2" s="19"/>
      <c r="D2" s="19"/>
      <c r="E2" s="19"/>
      <c r="F2" s="19"/>
      <c r="G2" s="19"/>
    </row>
    <row r="3" spans="2:10" ht="18.600000000000001" thickBot="1" x14ac:dyDescent="0.5">
      <c r="B3" s="1" t="s">
        <v>26</v>
      </c>
      <c r="C3" s="6"/>
      <c r="D3" s="6"/>
      <c r="F3" s="19" t="s">
        <v>27</v>
      </c>
      <c r="G3" s="19"/>
      <c r="H3" s="7"/>
    </row>
    <row r="5" spans="2:10" x14ac:dyDescent="0.45">
      <c r="B5" t="s">
        <v>28</v>
      </c>
    </row>
    <row r="6" spans="2:10" x14ac:dyDescent="0.45">
      <c r="B6" s="26" t="s">
        <v>29</v>
      </c>
      <c r="C6" s="26"/>
      <c r="D6" s="26"/>
      <c r="E6" s="26"/>
      <c r="F6" s="26" t="s">
        <v>30</v>
      </c>
      <c r="G6" s="26"/>
      <c r="H6" s="26"/>
    </row>
    <row r="7" spans="2:10" ht="24.6" customHeight="1" x14ac:dyDescent="0.45">
      <c r="B7" s="35" t="s">
        <v>31</v>
      </c>
      <c r="C7" s="30"/>
      <c r="D7" s="30"/>
      <c r="E7" s="31"/>
      <c r="F7" s="27" t="s">
        <v>32</v>
      </c>
      <c r="G7" s="27"/>
      <c r="H7" s="27"/>
      <c r="I7" s="5"/>
    </row>
    <row r="8" spans="2:10" ht="32.4" customHeight="1" x14ac:dyDescent="0.45">
      <c r="B8" s="32" t="s">
        <v>33</v>
      </c>
      <c r="C8" s="33"/>
      <c r="D8" s="33"/>
      <c r="E8" s="34"/>
      <c r="F8" s="37" t="s">
        <v>34</v>
      </c>
      <c r="G8" s="36"/>
      <c r="H8" s="36"/>
      <c r="I8" s="5"/>
    </row>
    <row r="9" spans="2:10" ht="20.399999999999999" customHeight="1" x14ac:dyDescent="0.45">
      <c r="B9" s="28" t="s">
        <v>35</v>
      </c>
      <c r="C9" s="28"/>
      <c r="D9" s="28"/>
      <c r="E9" s="28"/>
      <c r="F9" s="27" t="s">
        <v>36</v>
      </c>
      <c r="G9" s="27"/>
      <c r="H9" s="27"/>
      <c r="I9" s="5"/>
    </row>
    <row r="10" spans="2:10" x14ac:dyDescent="0.45">
      <c r="B10" s="38" t="s">
        <v>37</v>
      </c>
      <c r="C10" s="25"/>
      <c r="D10" s="25"/>
      <c r="E10" s="25"/>
      <c r="F10" s="25"/>
      <c r="G10" s="25"/>
      <c r="H10" s="25"/>
      <c r="I10" s="25"/>
      <c r="J10" s="25"/>
    </row>
    <row r="11" spans="2:10" ht="26.4" customHeight="1" x14ac:dyDescent="0.45">
      <c r="B11" s="25"/>
      <c r="C11" s="25"/>
      <c r="D11" s="25"/>
      <c r="E11" s="25"/>
      <c r="F11" s="25"/>
      <c r="G11" s="25"/>
      <c r="H11" s="25"/>
      <c r="I11" s="25"/>
      <c r="J11" s="25"/>
    </row>
    <row r="13" spans="2:10" x14ac:dyDescent="0.45">
      <c r="B13" t="s">
        <v>38</v>
      </c>
      <c r="C13" s="3"/>
      <c r="D13" s="3"/>
      <c r="E13" s="3"/>
      <c r="F13" s="3"/>
      <c r="G13" s="3"/>
      <c r="H13" s="3"/>
      <c r="I13" s="3"/>
      <c r="J13" s="2"/>
    </row>
    <row r="14" spans="2:10" x14ac:dyDescent="0.45">
      <c r="B14" s="26" t="s">
        <v>39</v>
      </c>
      <c r="C14" s="26"/>
      <c r="D14" s="26" t="s">
        <v>40</v>
      </c>
      <c r="E14" s="26"/>
      <c r="F14" s="26"/>
      <c r="G14" s="26"/>
      <c r="H14" s="26"/>
    </row>
    <row r="15" spans="2:10" x14ac:dyDescent="0.45">
      <c r="B15" s="27"/>
      <c r="C15" s="27"/>
      <c r="D15" s="4" t="s">
        <v>0</v>
      </c>
      <c r="E15" s="4" t="s">
        <v>1</v>
      </c>
      <c r="F15" s="4" t="s">
        <v>2</v>
      </c>
      <c r="G15" s="4" t="s">
        <v>3</v>
      </c>
      <c r="H15" s="4" t="s">
        <v>4</v>
      </c>
    </row>
    <row r="16" spans="2:10" x14ac:dyDescent="0.45">
      <c r="B16" s="27"/>
      <c r="C16" s="27"/>
      <c r="D16" s="4" t="s">
        <v>5</v>
      </c>
      <c r="E16" s="4" t="s">
        <v>6</v>
      </c>
      <c r="F16" s="4" t="s">
        <v>7</v>
      </c>
      <c r="G16" s="4" t="s">
        <v>8</v>
      </c>
      <c r="H16" s="4" t="s">
        <v>9</v>
      </c>
    </row>
    <row r="17" spans="2:9" x14ac:dyDescent="0.45">
      <c r="B17" s="27"/>
      <c r="C17" s="27"/>
      <c r="D17" s="4" t="s">
        <v>6</v>
      </c>
      <c r="E17" s="4" t="s">
        <v>7</v>
      </c>
      <c r="F17" s="4" t="s">
        <v>8</v>
      </c>
      <c r="G17" s="4" t="s">
        <v>10</v>
      </c>
      <c r="H17" s="4" t="s">
        <v>9</v>
      </c>
    </row>
    <row r="18" spans="2:9" x14ac:dyDescent="0.45">
      <c r="B18" s="27"/>
      <c r="C18" s="27"/>
      <c r="D18" s="4" t="s">
        <v>41</v>
      </c>
      <c r="E18" s="4" t="s">
        <v>42</v>
      </c>
      <c r="F18" s="4" t="s">
        <v>43</v>
      </c>
      <c r="G18" s="4" t="s">
        <v>44</v>
      </c>
      <c r="H18" s="4" t="s">
        <v>45</v>
      </c>
    </row>
    <row r="19" spans="2:9" x14ac:dyDescent="0.45">
      <c r="B19" s="27"/>
      <c r="C19" s="27"/>
      <c r="D19" s="4">
        <v>5</v>
      </c>
      <c r="E19" s="4">
        <v>4</v>
      </c>
      <c r="F19" s="4">
        <v>3</v>
      </c>
      <c r="G19" s="4">
        <v>2</v>
      </c>
      <c r="H19" s="4" t="s">
        <v>46</v>
      </c>
    </row>
    <row r="20" spans="2:9" ht="18" customHeight="1" x14ac:dyDescent="0.45">
      <c r="B20" s="39" t="s">
        <v>47</v>
      </c>
      <c r="C20" s="20"/>
      <c r="D20" s="4" t="s">
        <v>11</v>
      </c>
      <c r="E20" s="4" t="s">
        <v>12</v>
      </c>
      <c r="F20" s="4" t="s">
        <v>13</v>
      </c>
      <c r="G20" s="4" t="s">
        <v>14</v>
      </c>
      <c r="H20" s="4" t="s">
        <v>15</v>
      </c>
    </row>
    <row r="21" spans="2:9" ht="37.200000000000003" customHeight="1" x14ac:dyDescent="0.45">
      <c r="B21" s="21"/>
      <c r="C21" s="22"/>
      <c r="D21" s="8"/>
      <c r="E21" s="8"/>
      <c r="F21" s="8"/>
      <c r="G21" s="8"/>
      <c r="H21" s="8"/>
    </row>
    <row r="22" spans="2:9" ht="67.95" customHeight="1" x14ac:dyDescent="0.45">
      <c r="B22" s="23" t="s">
        <v>48</v>
      </c>
      <c r="C22" s="24"/>
      <c r="D22" s="24"/>
      <c r="E22" s="24"/>
      <c r="F22" s="24"/>
      <c r="G22" s="24"/>
      <c r="H22" s="24"/>
    </row>
    <row r="24" spans="2:9" ht="33.6" customHeight="1" x14ac:dyDescent="0.45">
      <c r="B24" s="40" t="s">
        <v>51</v>
      </c>
      <c r="C24" s="41"/>
      <c r="D24" s="41"/>
      <c r="E24" s="41"/>
      <c r="F24" s="41"/>
      <c r="G24" s="41"/>
      <c r="H24" s="41"/>
    </row>
    <row r="25" spans="2:9" x14ac:dyDescent="0.45">
      <c r="B25" s="19" t="s">
        <v>16</v>
      </c>
      <c r="C25" s="19"/>
      <c r="D25" s="1" t="s">
        <v>17</v>
      </c>
      <c r="E25" s="1" t="s">
        <v>18</v>
      </c>
      <c r="F25" s="1" t="s">
        <v>19</v>
      </c>
      <c r="G25" s="1" t="s">
        <v>20</v>
      </c>
    </row>
    <row r="26" spans="2:9" ht="37.950000000000003" customHeight="1" x14ac:dyDescent="0.45">
      <c r="B26" s="19">
        <f>D21*5</f>
        <v>0</v>
      </c>
      <c r="C26" s="19"/>
      <c r="D26" s="1">
        <f>E21*4</f>
        <v>0</v>
      </c>
      <c r="E26" s="1">
        <f>F21*3</f>
        <v>0</v>
      </c>
      <c r="F26" s="1">
        <f>G21*2</f>
        <v>0</v>
      </c>
      <c r="G26" s="1">
        <f>H21*0</f>
        <v>0</v>
      </c>
      <c r="H26" s="1" t="e">
        <f>(B26+D26+E26+F26+G26)/D29</f>
        <v>#DIV/0!</v>
      </c>
    </row>
    <row r="27" spans="2:9" ht="4.95" customHeight="1" thickBot="1" x14ac:dyDescent="0.5">
      <c r="B27" s="18"/>
      <c r="C27" s="18"/>
      <c r="D27" s="18"/>
      <c r="E27" s="18"/>
      <c r="F27" s="18"/>
      <c r="G27" s="18"/>
    </row>
    <row r="29" spans="2:9" x14ac:dyDescent="0.45">
      <c r="D29" s="1">
        <f>D21+E21+F21+G21</f>
        <v>0</v>
      </c>
      <c r="E29" t="s">
        <v>49</v>
      </c>
    </row>
    <row r="30" spans="2:9" x14ac:dyDescent="0.45">
      <c r="G30" s="42" t="s">
        <v>50</v>
      </c>
      <c r="H30" s="1" t="e">
        <f>ROUND(H26, 2)</f>
        <v>#DIV/0!</v>
      </c>
      <c r="I30" s="5"/>
    </row>
    <row r="32" spans="2:9" ht="35.4" customHeight="1" x14ac:dyDescent="0.45">
      <c r="B32" s="38" t="s">
        <v>52</v>
      </c>
      <c r="C32" s="25"/>
      <c r="D32" s="25"/>
      <c r="E32" s="25"/>
      <c r="F32" s="25"/>
      <c r="G32" s="25"/>
      <c r="H32" s="25"/>
    </row>
    <row r="33" spans="2:8" x14ac:dyDescent="0.45">
      <c r="B33" s="19" t="s">
        <v>21</v>
      </c>
      <c r="C33" s="19"/>
      <c r="D33" s="1" t="s">
        <v>22</v>
      </c>
      <c r="E33" s="1" t="s">
        <v>23</v>
      </c>
      <c r="F33" s="1" t="s">
        <v>24</v>
      </c>
      <c r="G33" s="1" t="s">
        <v>20</v>
      </c>
    </row>
    <row r="34" spans="2:8" ht="37.950000000000003" customHeight="1" x14ac:dyDescent="0.45">
      <c r="B34" s="19">
        <f>D21*3</f>
        <v>0</v>
      </c>
      <c r="C34" s="19"/>
      <c r="D34" s="1">
        <f>E21*3</f>
        <v>0</v>
      </c>
      <c r="E34" s="1">
        <f>F21*2</f>
        <v>0</v>
      </c>
      <c r="F34" s="1">
        <f>G21*1</f>
        <v>0</v>
      </c>
      <c r="G34" s="1">
        <f>H21*0</f>
        <v>0</v>
      </c>
      <c r="H34" s="1" t="e">
        <f>(B34+D34+E34+F34+G34)/D37</f>
        <v>#DIV/0!</v>
      </c>
    </row>
    <row r="35" spans="2:8" ht="5.4" customHeight="1" thickBot="1" x14ac:dyDescent="0.5">
      <c r="B35" s="18"/>
      <c r="C35" s="18"/>
      <c r="D35" s="18"/>
      <c r="E35" s="18"/>
      <c r="F35" s="18"/>
      <c r="G35" s="18"/>
    </row>
    <row r="37" spans="2:8" x14ac:dyDescent="0.45">
      <c r="D37" s="1">
        <f>D21+E21+F21+G21+H21</f>
        <v>0</v>
      </c>
      <c r="E37" t="s">
        <v>53</v>
      </c>
    </row>
    <row r="38" spans="2:8" x14ac:dyDescent="0.45">
      <c r="G38" s="42" t="s">
        <v>50</v>
      </c>
      <c r="H38" s="1" t="e">
        <f>ROUND(H34, 2)</f>
        <v>#DIV/0!</v>
      </c>
    </row>
    <row r="40" spans="2:8" x14ac:dyDescent="0.45">
      <c r="B40" s="9" t="s">
        <v>54</v>
      </c>
      <c r="C40" s="9"/>
      <c r="D40" s="9"/>
      <c r="E40" s="9"/>
      <c r="F40" s="9"/>
      <c r="G40" s="9"/>
      <c r="H40" s="9"/>
    </row>
    <row r="41" spans="2:8" x14ac:dyDescent="0.45">
      <c r="B41" s="10"/>
      <c r="C41" s="11"/>
      <c r="D41" s="11"/>
      <c r="E41" s="11"/>
      <c r="F41" s="11"/>
      <c r="G41" s="11"/>
      <c r="H41" s="12"/>
    </row>
    <row r="42" spans="2:8" x14ac:dyDescent="0.45">
      <c r="B42" s="13"/>
      <c r="H42" s="14"/>
    </row>
    <row r="43" spans="2:8" x14ac:dyDescent="0.45">
      <c r="B43" s="15"/>
      <c r="C43" s="16"/>
      <c r="D43" s="16"/>
      <c r="E43" s="16"/>
      <c r="F43" s="16"/>
      <c r="G43" s="16"/>
      <c r="H43" s="17"/>
    </row>
  </sheetData>
  <mergeCells count="28">
    <mergeCell ref="C1:G2"/>
    <mergeCell ref="F3:G3"/>
    <mergeCell ref="B7:E7"/>
    <mergeCell ref="B8:E8"/>
    <mergeCell ref="B6:E6"/>
    <mergeCell ref="B17:C17"/>
    <mergeCell ref="B18:C18"/>
    <mergeCell ref="B19:C19"/>
    <mergeCell ref="D14:H14"/>
    <mergeCell ref="B10:J11"/>
    <mergeCell ref="B14:C14"/>
    <mergeCell ref="B15:C15"/>
    <mergeCell ref="B16:C16"/>
    <mergeCell ref="B9:E9"/>
    <mergeCell ref="F9:H9"/>
    <mergeCell ref="F6:H6"/>
    <mergeCell ref="F7:H7"/>
    <mergeCell ref="F8:H8"/>
    <mergeCell ref="B35:G35"/>
    <mergeCell ref="B26:C26"/>
    <mergeCell ref="B25:C25"/>
    <mergeCell ref="B27:G27"/>
    <mergeCell ref="B20:C21"/>
    <mergeCell ref="B33:C33"/>
    <mergeCell ref="B34:C34"/>
    <mergeCell ref="B22:H22"/>
    <mergeCell ref="B24:H24"/>
    <mergeCell ref="B32:H32"/>
  </mergeCells>
  <phoneticPr fontId="1"/>
  <pageMargins left="0.7" right="0.7" top="0.75" bottom="0.75" header="0.3" footer="0.3"/>
  <pageSetup paperSize="9" scale="61"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662940</xdr:colOff>
                    <xdr:row>5</xdr:row>
                    <xdr:rowOff>220980</xdr:rowOff>
                  </from>
                  <to>
                    <xdr:col>1</xdr:col>
                    <xdr:colOff>609600</xdr:colOff>
                    <xdr:row>6</xdr:row>
                    <xdr:rowOff>228600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662940</xdr:colOff>
                    <xdr:row>7</xdr:row>
                    <xdr:rowOff>0</xdr:rowOff>
                  </from>
                  <to>
                    <xdr:col>1</xdr:col>
                    <xdr:colOff>609600</xdr:colOff>
                    <xdr:row>7</xdr:row>
                    <xdr:rowOff>236220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662940</xdr:colOff>
                    <xdr:row>8</xdr:row>
                    <xdr:rowOff>15240</xdr:rowOff>
                  </from>
                  <to>
                    <xdr:col>1</xdr:col>
                    <xdr:colOff>609600</xdr:colOff>
                    <xdr:row>8</xdr:row>
                    <xdr:rowOff>251460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1</xdr:col>
                    <xdr:colOff>91440</xdr:colOff>
                    <xdr:row>14</xdr:row>
                    <xdr:rowOff>7620</xdr:rowOff>
                  </from>
                  <to>
                    <xdr:col>2</xdr:col>
                    <xdr:colOff>480060</xdr:colOff>
                    <xdr:row>14</xdr:row>
                    <xdr:rowOff>205740</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1</xdr:col>
                    <xdr:colOff>91440</xdr:colOff>
                    <xdr:row>15</xdr:row>
                    <xdr:rowOff>7620</xdr:rowOff>
                  </from>
                  <to>
                    <xdr:col>2</xdr:col>
                    <xdr:colOff>480060</xdr:colOff>
                    <xdr:row>15</xdr:row>
                    <xdr:rowOff>205740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1</xdr:col>
                    <xdr:colOff>91440</xdr:colOff>
                    <xdr:row>16</xdr:row>
                    <xdr:rowOff>7620</xdr:rowOff>
                  </from>
                  <to>
                    <xdr:col>2</xdr:col>
                    <xdr:colOff>480060</xdr:colOff>
                    <xdr:row>16</xdr:row>
                    <xdr:rowOff>205740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1</xdr:col>
                    <xdr:colOff>91440</xdr:colOff>
                    <xdr:row>17</xdr:row>
                    <xdr:rowOff>7620</xdr:rowOff>
                  </from>
                  <to>
                    <xdr:col>2</xdr:col>
                    <xdr:colOff>480060</xdr:colOff>
                    <xdr:row>17</xdr:row>
                    <xdr:rowOff>205740</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1</xdr:col>
                    <xdr:colOff>91440</xdr:colOff>
                    <xdr:row>18</xdr:row>
                    <xdr:rowOff>7620</xdr:rowOff>
                  </from>
                  <to>
                    <xdr:col>2</xdr:col>
                    <xdr:colOff>480060</xdr:colOff>
                    <xdr:row>18</xdr:row>
                    <xdr:rowOff>205740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bda27b-cfee-4295-a298-5e2fa030b0ad" xsi:nil="true"/>
    <lcf76f155ced4ddcb4097134ff3c332f xmlns="4c2e23c6-be65-4f7f-ae7f-ee383e150b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8AADE5A5549B48817754895944E085" ma:contentTypeVersion="20" ma:contentTypeDescription="新しいドキュメントを作成します。" ma:contentTypeScope="" ma:versionID="2e1d02bff024b991a422e555a9a3b5c9">
  <xsd:schema xmlns:xsd="http://www.w3.org/2001/XMLSchema" xmlns:xs="http://www.w3.org/2001/XMLSchema" xmlns:p="http://schemas.microsoft.com/office/2006/metadata/properties" xmlns:ns2="4c2e23c6-be65-4f7f-ae7f-ee383e150b67" xmlns:ns3="e3bda27b-cfee-4295-a298-5e2fa030b0ad" targetNamespace="http://schemas.microsoft.com/office/2006/metadata/properties" ma:root="true" ma:fieldsID="390d7c7a302cd80d5bf37258ef131916" ns2:_="" ns3:_="">
    <xsd:import namespace="4c2e23c6-be65-4f7f-ae7f-ee383e150b67"/>
    <xsd:import namespace="e3bda27b-cfee-4295-a298-5e2fa030b0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e23c6-be65-4f7f-ae7f-ee383e150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7803a934-d10e-43b7-8e97-64a01bf246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bda27b-cfee-4295-a298-5e2fa030b0a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5d18918-a3b9-4b90-b365-a4dc7a013cb1}" ma:internalName="TaxCatchAll" ma:showField="CatchAllData" ma:web="e3bda27b-cfee-4295-a298-5e2fa030b0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C51D9A-CE59-4CE5-9F0F-E699BC68DDD4}">
  <ds:schemaRefs>
    <ds:schemaRef ds:uri="e3bda27b-cfee-4295-a298-5e2fa030b0ad"/>
    <ds:schemaRef ds:uri="4c2e23c6-be65-4f7f-ae7f-ee383e150b67"/>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626FF9C-10F5-41A8-844F-DCFFC62E86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e23c6-be65-4f7f-ae7f-ee383e150b67"/>
    <ds:schemaRef ds:uri="e3bda27b-cfee-4295-a298-5e2fa030b0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34423F-203F-499A-9D28-E28AD6E396AE}">
  <ds:schemaRefs>
    <ds:schemaRef ds:uri="http://schemas.microsoft.com/sharepoint/v3/contenttype/forms"/>
  </ds:schemaRefs>
</ds:datastoreItem>
</file>

<file path=docMetadata/LabelInfo.xml><?xml version="1.0" encoding="utf-8"?>
<clbl:labelList xmlns:clbl="http://schemas.microsoft.com/office/2020/mipLabelMetadata">
  <clbl:label id="{f2f4969a-9b8f-4d92-939c-455bf916096d}" enabled="0" method="" siteId="{f2f4969a-9b8f-4d92-939c-455bf916096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川又 奏</dc:creator>
  <cp:keywords/>
  <dc:description/>
  <cp:lastModifiedBy>川又 奏</cp:lastModifiedBy>
  <cp:revision/>
  <dcterms:created xsi:type="dcterms:W3CDTF">2025-08-22T01:54:09Z</dcterms:created>
  <dcterms:modified xsi:type="dcterms:W3CDTF">2025-09-12T07:59:50Z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0x010100B18AADE5A5549B48817754895944E085</vt:lpwstr>
  </property>
  <property fmtid="{D5CDD505-2E9C-101B-9397-08002B2CF9AE}" pid="3" name="MediaServiceImageTags">
    <vt:lpwstr/>
  </property>
</Properties>
</file>