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9630"/>
  </bookViews>
  <sheets>
    <sheet name="学部生用" sheetId="1" r:id="rId1"/>
  </sheets>
  <definedNames>
    <definedName name="_xlnm.Print_Area" localSheetId="0">学部生用!$A$1:$L$26</definedName>
  </definedNames>
  <calcPr calcId="145621"/>
</workbook>
</file>

<file path=xl/calcChain.xml><?xml version="1.0" encoding="utf-8"?>
<calcChain xmlns="http://schemas.openxmlformats.org/spreadsheetml/2006/main">
  <c r="H22" i="1" l="1"/>
  <c r="J22" i="1" s="1"/>
  <c r="A25" i="1" s="1"/>
  <c r="I11" i="1"/>
  <c r="K11" i="1" s="1"/>
  <c r="A14" i="1" s="1"/>
  <c r="A16" i="1" s="1"/>
</calcChain>
</file>

<file path=xl/sharedStrings.xml><?xml version="1.0" encoding="utf-8"?>
<sst xmlns="http://schemas.openxmlformats.org/spreadsheetml/2006/main" count="32" uniqueCount="24">
  <si>
    <t>学修番号</t>
    <rPh sb="0" eb="2">
      <t>ガクシュウ</t>
    </rPh>
    <rPh sb="2" eb="4">
      <t>バンゴウ</t>
    </rPh>
    <phoneticPr fontId="2"/>
  </si>
  <si>
    <t>学生氏名</t>
    <rPh sb="0" eb="2">
      <t>ガクセイ</t>
    </rPh>
    <rPh sb="2" eb="4">
      <t>シメイ</t>
    </rPh>
    <phoneticPr fontId="2"/>
  </si>
  <si>
    <t>学部</t>
    <rPh sb="0" eb="2">
      <t>ガクブ</t>
    </rPh>
    <phoneticPr fontId="2"/>
  </si>
  <si>
    <t>系
コース</t>
    <rPh sb="0" eb="1">
      <t>ケイ</t>
    </rPh>
    <phoneticPr fontId="2"/>
  </si>
  <si>
    <t>年</t>
    <rPh sb="0" eb="1">
      <t>ネン</t>
    </rPh>
    <phoneticPr fontId="2"/>
  </si>
  <si>
    <t>研究科</t>
    <rPh sb="0" eb="3">
      <t>ケンキュウカ</t>
    </rPh>
    <phoneticPr fontId="2"/>
  </si>
  <si>
    <t>専攻
学域</t>
    <rPh sb="0" eb="2">
      <t>センコウ</t>
    </rPh>
    <rPh sb="3" eb="4">
      <t>ガク</t>
    </rPh>
    <rPh sb="4" eb="5">
      <t>イキ</t>
    </rPh>
    <phoneticPr fontId="2"/>
  </si>
  <si>
    <t>博士前期
博士後期</t>
    <rPh sb="0" eb="2">
      <t>ハカセ</t>
    </rPh>
    <rPh sb="2" eb="4">
      <t>ゼンキ</t>
    </rPh>
    <rPh sb="5" eb="7">
      <t>ハカセ</t>
    </rPh>
    <rPh sb="7" eb="9">
      <t>コウキ</t>
    </rPh>
    <phoneticPr fontId="2"/>
  </si>
  <si>
    <t>１．成績要件（本学交換留学生としての基準）
　</t>
    <rPh sb="2" eb="4">
      <t>セイセキ</t>
    </rPh>
    <rPh sb="4" eb="6">
      <t>ヨウケン</t>
    </rPh>
    <rPh sb="7" eb="9">
      <t>ホンガク</t>
    </rPh>
    <rPh sb="9" eb="11">
      <t>コウカン</t>
    </rPh>
    <rPh sb="11" eb="14">
      <t>リュウガクセイ</t>
    </rPh>
    <rPh sb="18" eb="20">
      <t>キジュン</t>
    </rPh>
    <phoneticPr fontId="2"/>
  </si>
  <si>
    <t>成績</t>
    <rPh sb="0" eb="2">
      <t>セイセキ</t>
    </rPh>
    <phoneticPr fontId="2"/>
  </si>
  <si>
    <t>合or否</t>
    <rPh sb="0" eb="1">
      <t>ゴウ</t>
    </rPh>
    <rPh sb="3" eb="4">
      <t>ヒ</t>
    </rPh>
    <phoneticPr fontId="2"/>
  </si>
  <si>
    <t>総計</t>
    <rPh sb="0" eb="2">
      <t>ソウケイ</t>
    </rPh>
    <phoneticPr fontId="2"/>
  </si>
  <si>
    <t>通知書に記載の「総計」とあっているか（✓）</t>
    <rPh sb="0" eb="3">
      <t>ツウチショ</t>
    </rPh>
    <rPh sb="4" eb="6">
      <t>キサイ</t>
    </rPh>
    <rPh sb="8" eb="10">
      <t>ソウケイ</t>
    </rPh>
    <phoneticPr fontId="2"/>
  </si>
  <si>
    <t>前年度取得単位数
（不可（1又は0）の科目及び合否判定の科目を除く単位数）</t>
    <rPh sb="0" eb="3">
      <t>ゼンネンド</t>
    </rPh>
    <rPh sb="3" eb="5">
      <t>シュトク</t>
    </rPh>
    <rPh sb="5" eb="8">
      <t>タンイスウ</t>
    </rPh>
    <rPh sb="10" eb="12">
      <t>フカ</t>
    </rPh>
    <rPh sb="14" eb="15">
      <t>マタ</t>
    </rPh>
    <rPh sb="19" eb="21">
      <t>カモク</t>
    </rPh>
    <rPh sb="21" eb="22">
      <t>オヨ</t>
    </rPh>
    <rPh sb="23" eb="25">
      <t>ゴウヒ</t>
    </rPh>
    <rPh sb="25" eb="27">
      <t>ハンテイ</t>
    </rPh>
    <rPh sb="28" eb="30">
      <t>カモク</t>
    </rPh>
    <rPh sb="31" eb="32">
      <t>ノゾ</t>
    </rPh>
    <rPh sb="33" eb="36">
      <t>タンイスウ</t>
    </rPh>
    <phoneticPr fontId="2"/>
  </si>
  <si>
    <t>単位数</t>
    <rPh sb="0" eb="3">
      <t>タンイスウ</t>
    </rPh>
    <phoneticPr fontId="2"/>
  </si>
  <si>
    <t>【成績評価係数】(自動計算・学生記入不要）</t>
    <rPh sb="1" eb="3">
      <t>セイセキ</t>
    </rPh>
    <rPh sb="3" eb="5">
      <t>ヒョウカ</t>
    </rPh>
    <rPh sb="5" eb="7">
      <t>ケイスウ</t>
    </rPh>
    <rPh sb="9" eb="11">
      <t>ジドウ</t>
    </rPh>
    <rPh sb="11" eb="13">
      <t>ケイサン</t>
    </rPh>
    <rPh sb="14" eb="16">
      <t>ガクセイ</t>
    </rPh>
    <rPh sb="16" eb="18">
      <t>キニュウ</t>
    </rPh>
    <rPh sb="18" eb="20">
      <t>フヨウ</t>
    </rPh>
    <phoneticPr fontId="2"/>
  </si>
  <si>
    <t>【推薦について】（自動計算・学生記入不要）</t>
    <rPh sb="1" eb="3">
      <t>スイセン</t>
    </rPh>
    <rPh sb="9" eb="11">
      <t>ジドウ</t>
    </rPh>
    <rPh sb="11" eb="13">
      <t>ケイサン</t>
    </rPh>
    <rPh sb="14" eb="16">
      <t>ガクセイ</t>
    </rPh>
    <rPh sb="16" eb="18">
      <t>キニュウ</t>
    </rPh>
    <rPh sb="18" eb="20">
      <t>フヨウ</t>
    </rPh>
    <phoneticPr fontId="2"/>
  </si>
  <si>
    <t>２．成績要件（派遣先が定める基準）
　</t>
    <rPh sb="2" eb="4">
      <t>セイセキ</t>
    </rPh>
    <rPh sb="4" eb="6">
      <t>ヨウケン</t>
    </rPh>
    <rPh sb="7" eb="9">
      <t>ハケン</t>
    </rPh>
    <rPh sb="9" eb="10">
      <t>サキ</t>
    </rPh>
    <rPh sb="11" eb="12">
      <t>サダ</t>
    </rPh>
    <rPh sb="14" eb="16">
      <t>キジュン</t>
    </rPh>
    <phoneticPr fontId="2"/>
  </si>
  <si>
    <t>1又は0</t>
    <rPh sb="1" eb="2">
      <t>マタ</t>
    </rPh>
    <phoneticPr fontId="2"/>
  </si>
  <si>
    <t>総単位数
（不可（1又は0）の科目を含み、合否判定の科目を除く単位数）</t>
    <rPh sb="0" eb="1">
      <t>ソウ</t>
    </rPh>
    <rPh sb="1" eb="4">
      <t>タンイスウ</t>
    </rPh>
    <rPh sb="6" eb="8">
      <t>フカ</t>
    </rPh>
    <rPh sb="10" eb="11">
      <t>マタ</t>
    </rPh>
    <rPh sb="15" eb="17">
      <t>カモク</t>
    </rPh>
    <rPh sb="18" eb="19">
      <t>フク</t>
    </rPh>
    <rPh sb="21" eb="23">
      <t>ゴウヒ</t>
    </rPh>
    <rPh sb="23" eb="25">
      <t>ハンテイ</t>
    </rPh>
    <rPh sb="26" eb="28">
      <t>カモク</t>
    </rPh>
    <rPh sb="29" eb="30">
      <t>ノゾ</t>
    </rPh>
    <rPh sb="31" eb="34">
      <t>タンイスウ</t>
    </rPh>
    <phoneticPr fontId="2"/>
  </si>
  <si>
    <t>所属</t>
    <rPh sb="0" eb="2">
      <t>ショゾク</t>
    </rPh>
    <phoneticPr fontId="2"/>
  </si>
  <si>
    <r>
      <t>・各自、事務情報システム（Campus Square for WEB）から「成績通知書」を出力し、下記のエクセルに</t>
    </r>
    <r>
      <rPr>
        <u/>
        <sz val="9"/>
        <color theme="1"/>
        <rFont val="ＭＳ Ｐゴシック"/>
        <family val="3"/>
        <charset val="128"/>
        <scheme val="minor"/>
      </rPr>
      <t>「単位数」</t>
    </r>
    <r>
      <rPr>
        <sz val="9"/>
        <color theme="1"/>
        <rFont val="ＭＳ Ｐゴシック"/>
        <family val="2"/>
        <charset val="128"/>
        <scheme val="minor"/>
      </rPr>
      <t xml:space="preserve">を入力してください（科目数ではありません）。国際課でダブルチェックし、入力ミスがある場合には連絡します。
・在籍する課程のすべての成績を出すこと。
・進学等の理由により、事務情報システムから「成績通知書」が出力できない場合は、所属学部の教務係もしくは出身大学で「成績原簿」を発行してもらったうえで計算すること。
</t>
    </r>
    <r>
      <rPr>
        <b/>
        <sz val="9"/>
        <color rgb="FFFF0000"/>
        <rFont val="ＭＳ Ｐゴシック"/>
        <family val="3"/>
        <charset val="128"/>
        <scheme val="minor"/>
      </rPr>
      <t>※以下の表のピンクのセルに必要事項を入力</t>
    </r>
    <rPh sb="1" eb="3">
      <t>カクジ</t>
    </rPh>
    <rPh sb="4" eb="6">
      <t>ジム</t>
    </rPh>
    <rPh sb="6" eb="8">
      <t>ジョウホウ</t>
    </rPh>
    <rPh sb="38" eb="40">
      <t>セイセキ</t>
    </rPh>
    <rPh sb="40" eb="43">
      <t>ツウチショ</t>
    </rPh>
    <rPh sb="45" eb="47">
      <t>シュツリョク</t>
    </rPh>
    <rPh sb="49" eb="51">
      <t>カキ</t>
    </rPh>
    <rPh sb="58" eb="61">
      <t>タンイスウ</t>
    </rPh>
    <rPh sb="63" eb="65">
      <t>ニュウリョク</t>
    </rPh>
    <rPh sb="72" eb="75">
      <t>カモクスウ</t>
    </rPh>
    <rPh sb="84" eb="87">
      <t>コクサイカ</t>
    </rPh>
    <rPh sb="97" eb="99">
      <t>ニュウリョク</t>
    </rPh>
    <rPh sb="104" eb="106">
      <t>バアイ</t>
    </rPh>
    <rPh sb="108" eb="110">
      <t>レンラク</t>
    </rPh>
    <rPh sb="116" eb="118">
      <t>ザイセキ</t>
    </rPh>
    <rPh sb="120" eb="122">
      <t>カテイ</t>
    </rPh>
    <rPh sb="127" eb="129">
      <t>セイセキ</t>
    </rPh>
    <rPh sb="130" eb="131">
      <t>ダ</t>
    </rPh>
    <rPh sb="137" eb="139">
      <t>シンガク</t>
    </rPh>
    <rPh sb="139" eb="140">
      <t>トウ</t>
    </rPh>
    <rPh sb="141" eb="143">
      <t>リユウ</t>
    </rPh>
    <rPh sb="147" eb="149">
      <t>ジム</t>
    </rPh>
    <rPh sb="149" eb="151">
      <t>ジョウホウ</t>
    </rPh>
    <rPh sb="158" eb="160">
      <t>セイセキ</t>
    </rPh>
    <rPh sb="160" eb="163">
      <t>ツウチショ</t>
    </rPh>
    <rPh sb="165" eb="167">
      <t>シュツリョク</t>
    </rPh>
    <rPh sb="171" eb="173">
      <t>バアイ</t>
    </rPh>
    <rPh sb="175" eb="177">
      <t>ショゾク</t>
    </rPh>
    <rPh sb="177" eb="179">
      <t>ガクブ</t>
    </rPh>
    <rPh sb="180" eb="182">
      <t>キョウム</t>
    </rPh>
    <rPh sb="182" eb="183">
      <t>カカリ</t>
    </rPh>
    <rPh sb="187" eb="189">
      <t>シュッシン</t>
    </rPh>
    <rPh sb="189" eb="191">
      <t>ダイガク</t>
    </rPh>
    <rPh sb="193" eb="195">
      <t>セイセキ</t>
    </rPh>
    <rPh sb="195" eb="197">
      <t>ゲンボ</t>
    </rPh>
    <rPh sb="199" eb="201">
      <t>ハッコウ</t>
    </rPh>
    <rPh sb="210" eb="212">
      <t>ケイサン</t>
    </rPh>
    <phoneticPr fontId="2"/>
  </si>
  <si>
    <r>
      <t>・各自、事務情報システム（Campus Square for WEB）から「成績通知書」を出力し、下記のエクセルに</t>
    </r>
    <r>
      <rPr>
        <u/>
        <sz val="9"/>
        <color theme="1"/>
        <rFont val="ＭＳ Ｐゴシック"/>
        <family val="3"/>
        <charset val="128"/>
        <scheme val="minor"/>
      </rPr>
      <t>「単位数」</t>
    </r>
    <r>
      <rPr>
        <sz val="9"/>
        <color theme="1"/>
        <rFont val="ＭＳ Ｐゴシック"/>
        <family val="2"/>
        <charset val="128"/>
        <scheme val="minor"/>
      </rPr>
      <t xml:space="preserve">を入力してください（科目数ではありません）。国際課でダブルチェックし、入力ミスがある場合には連絡します。
・前年度の成績のみ抽出すること。
・進学等の理由により、事務情報システムから「成績通知書」が出力できない場合は、所属学部の教務係もしくは出身大学で「成績原簿」を発行してもらったうえで計算すること。　
</t>
    </r>
    <r>
      <rPr>
        <b/>
        <sz val="9"/>
        <color rgb="FFFF0000"/>
        <rFont val="ＭＳ Ｐゴシック"/>
        <family val="3"/>
        <charset val="128"/>
        <scheme val="minor"/>
      </rPr>
      <t>※　以下の表のピンクのセルに必要事項を入力</t>
    </r>
    <rPh sb="1" eb="3">
      <t>カクジ</t>
    </rPh>
    <rPh sb="4" eb="6">
      <t>ジム</t>
    </rPh>
    <rPh sb="6" eb="8">
      <t>ジョウホウ</t>
    </rPh>
    <rPh sb="38" eb="40">
      <t>セイセキ</t>
    </rPh>
    <rPh sb="40" eb="43">
      <t>ツウチショ</t>
    </rPh>
    <rPh sb="45" eb="47">
      <t>シュツリョク</t>
    </rPh>
    <rPh sb="49" eb="51">
      <t>カキ</t>
    </rPh>
    <rPh sb="58" eb="61">
      <t>タンイスウ</t>
    </rPh>
    <rPh sb="63" eb="65">
      <t>ニュウリョク</t>
    </rPh>
    <rPh sb="72" eb="75">
      <t>カモクスウ</t>
    </rPh>
    <rPh sb="84" eb="87">
      <t>コクサイカ</t>
    </rPh>
    <rPh sb="97" eb="99">
      <t>ニュウリョク</t>
    </rPh>
    <rPh sb="104" eb="106">
      <t>バアイ</t>
    </rPh>
    <rPh sb="108" eb="110">
      <t>レンラク</t>
    </rPh>
    <rPh sb="116" eb="118">
      <t>ゼンネン</t>
    </rPh>
    <rPh sb="118" eb="119">
      <t>ド</t>
    </rPh>
    <rPh sb="120" eb="122">
      <t>セイセキ</t>
    </rPh>
    <rPh sb="124" eb="126">
      <t>チュウシュツ</t>
    </rPh>
    <rPh sb="133" eb="135">
      <t>シンガク</t>
    </rPh>
    <rPh sb="135" eb="136">
      <t>トウ</t>
    </rPh>
    <rPh sb="137" eb="139">
      <t>リユウ</t>
    </rPh>
    <rPh sb="143" eb="145">
      <t>ジム</t>
    </rPh>
    <rPh sb="145" eb="147">
      <t>ジョウホウ</t>
    </rPh>
    <rPh sb="154" eb="156">
      <t>セイセキ</t>
    </rPh>
    <rPh sb="156" eb="159">
      <t>ツウチショ</t>
    </rPh>
    <rPh sb="161" eb="163">
      <t>シュツリョク</t>
    </rPh>
    <rPh sb="167" eb="169">
      <t>バアイ</t>
    </rPh>
    <rPh sb="171" eb="173">
      <t>ショゾク</t>
    </rPh>
    <rPh sb="173" eb="175">
      <t>ガクブ</t>
    </rPh>
    <rPh sb="176" eb="178">
      <t>キョウム</t>
    </rPh>
    <rPh sb="178" eb="179">
      <t>カカリ</t>
    </rPh>
    <rPh sb="183" eb="185">
      <t>シュッシン</t>
    </rPh>
    <rPh sb="185" eb="187">
      <t>ダイガク</t>
    </rPh>
    <rPh sb="189" eb="191">
      <t>セイセキ</t>
    </rPh>
    <rPh sb="191" eb="193">
      <t>ゲンボ</t>
    </rPh>
    <rPh sb="195" eb="197">
      <t>ハッコウ</t>
    </rPh>
    <rPh sb="206" eb="208">
      <t>ケイサン</t>
    </rPh>
    <rPh sb="217" eb="219">
      <t>イカ</t>
    </rPh>
    <rPh sb="220" eb="221">
      <t>ヒョウ</t>
    </rPh>
    <rPh sb="229" eb="231">
      <t>ヒツヨウ</t>
    </rPh>
    <rPh sb="231" eb="233">
      <t>ジコウ</t>
    </rPh>
    <rPh sb="234" eb="236">
      <t>ニュウリョク</t>
    </rPh>
    <phoneticPr fontId="2"/>
  </si>
  <si>
    <t>2018年度交換留学・派遣留学　成績要件チェックシート</t>
    <rPh sb="4" eb="5">
      <t>ネン</t>
    </rPh>
    <rPh sb="5" eb="6">
      <t>ド</t>
    </rPh>
    <rPh sb="6" eb="8">
      <t>コウカン</t>
    </rPh>
    <rPh sb="8" eb="10">
      <t>リュウガク</t>
    </rPh>
    <rPh sb="11" eb="13">
      <t>ハケン</t>
    </rPh>
    <rPh sb="13" eb="15">
      <t>リュウガク</t>
    </rPh>
    <rPh sb="16" eb="18">
      <t>セイセキ</t>
    </rPh>
    <rPh sb="18" eb="20">
      <t>ヨウケン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</si>
</sst>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7" fillId="4" borderId="1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6</xdr:row>
      <xdr:rowOff>180975</xdr:rowOff>
    </xdr:from>
    <xdr:to>
      <xdr:col>11</xdr:col>
      <xdr:colOff>104776</xdr:colOff>
      <xdr:row>6</xdr:row>
      <xdr:rowOff>885824</xdr:rowOff>
    </xdr:to>
    <xdr:sp macro="" textlink="">
      <xdr:nvSpPr>
        <xdr:cNvPr id="2" name="テキスト ボックス 1"/>
        <xdr:cNvSpPr txBox="1"/>
      </xdr:nvSpPr>
      <xdr:spPr>
        <a:xfrm>
          <a:off x="19051" y="1981200"/>
          <a:ext cx="8267700" cy="2952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前年度の成績評価係数が</a:t>
          </a:r>
          <a:r>
            <a:rPr kumimoji="1" lang="en-US" altLang="ja-JP" sz="1100"/>
            <a:t>4.00</a:t>
          </a:r>
          <a:r>
            <a:rPr kumimoji="1" lang="ja-JP" altLang="en-US" sz="1100"/>
            <a:t>満点で</a:t>
          </a:r>
          <a:r>
            <a:rPr kumimoji="1" lang="en-US" altLang="ja-JP" sz="1100"/>
            <a:t>2.00</a:t>
          </a:r>
          <a:r>
            <a:rPr kumimoji="1" lang="ja-JP" altLang="en-US" sz="1100"/>
            <a:t>以上であること。（学部</a:t>
          </a:r>
          <a:r>
            <a:rPr kumimoji="1" lang="en-US" altLang="ja-JP" sz="1100"/>
            <a:t>1</a:t>
          </a:r>
          <a:r>
            <a:rPr kumimoji="1" lang="ja-JP" altLang="en-US" sz="1100"/>
            <a:t>年生について秋募集から応募可。今年度前期の成績を提出）</a:t>
          </a:r>
        </a:p>
        <a:p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0</xdr:col>
      <xdr:colOff>19051</xdr:colOff>
      <xdr:row>17</xdr:row>
      <xdr:rowOff>180975</xdr:rowOff>
    </xdr:from>
    <xdr:to>
      <xdr:col>11</xdr:col>
      <xdr:colOff>104776</xdr:colOff>
      <xdr:row>17</xdr:row>
      <xdr:rowOff>885824</xdr:rowOff>
    </xdr:to>
    <xdr:sp macro="" textlink="">
      <xdr:nvSpPr>
        <xdr:cNvPr id="3" name="テキスト ボックス 2"/>
        <xdr:cNvSpPr txBox="1"/>
      </xdr:nvSpPr>
      <xdr:spPr>
        <a:xfrm>
          <a:off x="19051" y="5400675"/>
          <a:ext cx="8267700" cy="2952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これまで登録したすべての科目で計算した成績評価係数が</a:t>
          </a:r>
          <a:r>
            <a:rPr kumimoji="1" lang="en-US" altLang="ja-JP" sz="1100"/>
            <a:t>4.00</a:t>
          </a:r>
          <a:r>
            <a:rPr kumimoji="1" lang="ja-JP" altLang="en-US" sz="1100"/>
            <a:t>満点で派遣先の要件を満たしていること。</a:t>
          </a:r>
        </a:p>
        <a:p>
          <a:r>
            <a:rPr kumimoji="1" lang="ja-JP" altLang="en-US" sz="1100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BreakPreview" zoomScale="90" zoomScaleNormal="115" zoomScaleSheetLayoutView="90" workbookViewId="0">
      <selection activeCell="A2" sqref="A2"/>
    </sheetView>
  </sheetViews>
  <sheetFormatPr defaultRowHeight="13.5" x14ac:dyDescent="0.15"/>
  <cols>
    <col min="1" max="1" width="10.25" customWidth="1"/>
    <col min="2" max="3" width="8.375" customWidth="1"/>
    <col min="4" max="9" width="8.75" customWidth="1"/>
    <col min="10" max="10" width="14" customWidth="1"/>
    <col min="11" max="11" width="13.875" customWidth="1"/>
    <col min="12" max="12" width="2.875" customWidth="1"/>
    <col min="13" max="13" width="0" hidden="1" customWidth="1"/>
    <col min="14" max="14" width="6.25" customWidth="1"/>
    <col min="15" max="15" width="11.375" bestFit="1" customWidth="1"/>
  </cols>
  <sheetData>
    <row r="1" spans="1:14" ht="29.25" customHeight="1" x14ac:dyDescent="0.15">
      <c r="A1" s="21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4" ht="8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32.25" customHeight="1" x14ac:dyDescent="0.15">
      <c r="A3" s="2" t="s">
        <v>0</v>
      </c>
      <c r="B3" s="23"/>
      <c r="C3" s="23"/>
      <c r="D3" s="2" t="s">
        <v>1</v>
      </c>
      <c r="E3" s="24"/>
      <c r="F3" s="25"/>
      <c r="G3" s="25"/>
      <c r="H3" s="25"/>
      <c r="I3" s="25"/>
      <c r="J3" s="25"/>
      <c r="K3" s="25"/>
      <c r="L3" s="26"/>
    </row>
    <row r="4" spans="1:14" ht="32.25" customHeight="1" x14ac:dyDescent="0.15">
      <c r="A4" s="2" t="s">
        <v>20</v>
      </c>
      <c r="B4" s="24"/>
      <c r="C4" s="25"/>
      <c r="D4" s="3" t="s">
        <v>2</v>
      </c>
      <c r="E4" s="25"/>
      <c r="F4" s="25"/>
      <c r="G4" s="25"/>
      <c r="H4" s="25"/>
      <c r="I4" s="25"/>
      <c r="J4" s="3" t="s">
        <v>3</v>
      </c>
      <c r="K4" s="4"/>
      <c r="L4" s="5" t="s">
        <v>4</v>
      </c>
    </row>
    <row r="5" spans="1:14" ht="31.5" customHeight="1" x14ac:dyDescent="0.15">
      <c r="A5" s="2" t="s">
        <v>20</v>
      </c>
      <c r="B5" s="24"/>
      <c r="C5" s="25"/>
      <c r="D5" s="3" t="s">
        <v>5</v>
      </c>
      <c r="E5" s="25"/>
      <c r="F5" s="25"/>
      <c r="G5" s="25"/>
      <c r="H5" s="25"/>
      <c r="I5" s="4" t="s">
        <v>6</v>
      </c>
      <c r="J5" s="4" t="s">
        <v>7</v>
      </c>
      <c r="K5" s="4"/>
      <c r="L5" s="5" t="s">
        <v>4</v>
      </c>
    </row>
    <row r="6" spans="1:14" ht="8.25" customHeight="1" x14ac:dyDescent="0.15"/>
    <row r="7" spans="1:14" ht="37.5" customHeight="1" x14ac:dyDescent="0.15">
      <c r="A7" s="17" t="s">
        <v>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4" ht="72.75" customHeight="1" x14ac:dyDescent="0.15">
      <c r="A8" s="19" t="s">
        <v>22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6"/>
    </row>
    <row r="9" spans="1:14" ht="6.75" customHeight="1" x14ac:dyDescent="0.15"/>
    <row r="10" spans="1:14" ht="45" customHeight="1" x14ac:dyDescent="0.15">
      <c r="A10" s="7" t="s">
        <v>9</v>
      </c>
      <c r="B10" s="7">
        <v>5</v>
      </c>
      <c r="C10" s="7">
        <v>4</v>
      </c>
      <c r="D10" s="7">
        <v>3</v>
      </c>
      <c r="E10" s="7">
        <v>2</v>
      </c>
      <c r="F10" s="7">
        <v>1</v>
      </c>
      <c r="G10" s="7">
        <v>0</v>
      </c>
      <c r="H10" s="7" t="s">
        <v>10</v>
      </c>
      <c r="I10" s="7" t="s">
        <v>11</v>
      </c>
      <c r="J10" s="8" t="s">
        <v>12</v>
      </c>
      <c r="K10" s="8" t="s">
        <v>13</v>
      </c>
    </row>
    <row r="11" spans="1:14" ht="25.5" customHeight="1" x14ac:dyDescent="0.15">
      <c r="A11" s="9" t="s">
        <v>14</v>
      </c>
      <c r="B11" s="10"/>
      <c r="C11" s="10"/>
      <c r="D11" s="10"/>
      <c r="E11" s="10"/>
      <c r="F11" s="10"/>
      <c r="G11" s="10"/>
      <c r="H11" s="11"/>
      <c r="I11" s="12">
        <f>B11+C11+D11+E11+F11+G11+H11</f>
        <v>0</v>
      </c>
      <c r="J11" s="11"/>
      <c r="K11" s="12">
        <f>I11-F11-G11-H11</f>
        <v>0</v>
      </c>
      <c r="N11" s="16"/>
    </row>
    <row r="13" spans="1:14" x14ac:dyDescent="0.15">
      <c r="A13" s="13" t="s">
        <v>15</v>
      </c>
      <c r="B13" s="14"/>
    </row>
    <row r="14" spans="1:14" x14ac:dyDescent="0.15">
      <c r="A14" s="15" t="e">
        <f>(B11*4+C11*3+D11*2+E11*1)/K11</f>
        <v>#DIV/0!</v>
      </c>
      <c r="B14" s="14"/>
      <c r="F14" s="16"/>
    </row>
    <row r="15" spans="1:14" x14ac:dyDescent="0.15">
      <c r="A15" s="14" t="s">
        <v>16</v>
      </c>
      <c r="B15" s="14"/>
    </row>
    <row r="16" spans="1:14" ht="22.5" customHeight="1" x14ac:dyDescent="0.15">
      <c r="A16" s="14" t="e">
        <f>IF(A14&gt;=2,"申請可","申請不可")</f>
        <v>#DIV/0!</v>
      </c>
      <c r="B16" s="14"/>
    </row>
    <row r="18" spans="1:14" ht="37.5" customHeight="1" x14ac:dyDescent="0.15">
      <c r="A18" s="17" t="s">
        <v>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4" ht="70.5" customHeight="1" x14ac:dyDescent="0.15">
      <c r="A19" s="19" t="s">
        <v>21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6"/>
    </row>
    <row r="20" spans="1:14" ht="6.75" customHeight="1" x14ac:dyDescent="0.15"/>
    <row r="21" spans="1:14" ht="45" customHeight="1" x14ac:dyDescent="0.15">
      <c r="A21" s="7" t="s">
        <v>9</v>
      </c>
      <c r="B21" s="7">
        <v>5</v>
      </c>
      <c r="C21" s="7">
        <v>4</v>
      </c>
      <c r="D21" s="7">
        <v>3</v>
      </c>
      <c r="E21" s="7">
        <v>2</v>
      </c>
      <c r="F21" s="7" t="s">
        <v>18</v>
      </c>
      <c r="G21" s="7" t="s">
        <v>10</v>
      </c>
      <c r="H21" s="7" t="s">
        <v>11</v>
      </c>
      <c r="I21" s="8" t="s">
        <v>12</v>
      </c>
      <c r="J21" s="8" t="s">
        <v>19</v>
      </c>
    </row>
    <row r="22" spans="1:14" ht="25.5" customHeight="1" x14ac:dyDescent="0.15">
      <c r="A22" s="9" t="s">
        <v>14</v>
      </c>
      <c r="B22" s="10"/>
      <c r="C22" s="10"/>
      <c r="D22" s="10"/>
      <c r="E22" s="10"/>
      <c r="F22" s="10"/>
      <c r="G22" s="11"/>
      <c r="H22" s="12">
        <f>B22+C22+D22+E22+F22+G22</f>
        <v>0</v>
      </c>
      <c r="I22" s="11"/>
      <c r="J22" s="12">
        <f>H22-G22</f>
        <v>0</v>
      </c>
      <c r="N22" s="16"/>
    </row>
    <row r="24" spans="1:14" x14ac:dyDescent="0.15">
      <c r="A24" s="13" t="s">
        <v>15</v>
      </c>
      <c r="B24" s="14"/>
    </row>
    <row r="25" spans="1:14" x14ac:dyDescent="0.15">
      <c r="A25" s="15" t="e">
        <f>(B22*4+C22*3+D22*2+E22*1+F22*0)/J22</f>
        <v>#DIV/0!</v>
      </c>
      <c r="B25" s="14"/>
    </row>
  </sheetData>
  <sheetProtection selectLockedCells="1"/>
  <mergeCells count="11">
    <mergeCell ref="A7:L7"/>
    <mergeCell ref="A8:K8"/>
    <mergeCell ref="A18:L18"/>
    <mergeCell ref="A19:K19"/>
    <mergeCell ref="A1:K1"/>
    <mergeCell ref="B3:C3"/>
    <mergeCell ref="E3:L3"/>
    <mergeCell ref="B4:C4"/>
    <mergeCell ref="E4:I4"/>
    <mergeCell ref="B5:C5"/>
    <mergeCell ref="E5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学部生用</vt:lpstr>
      <vt:lpstr>学部生用!Print_Area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kokusai24-05</dc:creator>
  <cp:lastModifiedBy>JIMU</cp:lastModifiedBy>
  <cp:lastPrinted>2017-05-16T07:13:15Z</cp:lastPrinted>
  <dcterms:created xsi:type="dcterms:W3CDTF">2017-04-24T01:44:39Z</dcterms:created>
  <dcterms:modified xsi:type="dcterms:W3CDTF">2018-04-12T08:26:19Z</dcterms:modified>
</cp:coreProperties>
</file>